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vhi\Hajózás\FŐOSZTÁLY\HONLAP\"/>
    </mc:Choice>
  </mc:AlternateContent>
  <xr:revisionPtr revIDLastSave="0" documentId="13_ncr:1_{AB55CEE5-5391-4D06-A428-CB14C5A41223}" xr6:coauthVersionLast="47" xr6:coauthVersionMax="47" xr10:uidLastSave="{00000000-0000-0000-0000-000000000000}"/>
  <bookViews>
    <workbookView xWindow="-120" yWindow="-120" windowWidth="29040" windowHeight="15990" xr2:uid="{BB9B3380-6D49-46D5-9187-F05584DCC0CC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26" i="1"/>
  <c r="D19" i="1"/>
  <c r="D5" i="1"/>
  <c r="D4" i="1"/>
</calcChain>
</file>

<file path=xl/sharedStrings.xml><?xml version="1.0" encoding="utf-8"?>
<sst xmlns="http://schemas.openxmlformats.org/spreadsheetml/2006/main" count="35" uniqueCount="35">
  <si>
    <t>Boatmaster (EU)</t>
  </si>
  <si>
    <r>
      <rPr>
        <b/>
        <sz val="11"/>
        <color theme="1"/>
        <rFont val="Aptos Narrow"/>
        <family val="2"/>
        <scheme val="minor"/>
      </rPr>
      <t>Boatmaster (EU)</t>
    </r>
    <r>
      <rPr>
        <sz val="11"/>
        <color theme="1"/>
        <rFont val="Aptos Narrow"/>
        <family val="2"/>
        <charset val="238"/>
        <scheme val="minor"/>
      </rPr>
      <t xml:space="preserve">
operational level competency obtained by examination</t>
    </r>
  </si>
  <si>
    <t>Multiple choice test</t>
  </si>
  <si>
    <t>Oral exam</t>
  </si>
  <si>
    <t>Practical exam</t>
  </si>
  <si>
    <t>Case study exam</t>
  </si>
  <si>
    <t>Radiotelephone operator</t>
  </si>
  <si>
    <t>Danube 2249-2259 rkm</t>
  </si>
  <si>
    <t>Danube 2259-2269 rkm</t>
  </si>
  <si>
    <t>Danube 2269-2276 rkm</t>
  </si>
  <si>
    <t>Danube 2276-2284 rkm</t>
  </si>
  <si>
    <t>Danube 2284-2295 rkm </t>
  </si>
  <si>
    <t>Danube 2295-2305 rkm</t>
  </si>
  <si>
    <t>Danube 2305-2314 rkm</t>
  </si>
  <si>
    <t>Danube 2314-2322 rkm</t>
  </si>
  <si>
    <t>Danube 1880-1920 rkm</t>
  </si>
  <si>
    <t>Danube 2001-2036 rkm</t>
  </si>
  <si>
    <t>Danube 2074-2081 rkm</t>
  </si>
  <si>
    <t>Danube 1708-1766 rkm</t>
  </si>
  <si>
    <t>Danube 1766-1811 rkm</t>
  </si>
  <si>
    <t xml:space="preserve">Rhine 335.66 - 425.00 rkm </t>
  </si>
  <si>
    <t>Rhine 498.45 - 592.00 rkm</t>
  </si>
  <si>
    <t>Danube 1433-1479 rkm</t>
  </si>
  <si>
    <t>Danube 1479-1578 rkm</t>
  </si>
  <si>
    <t>Danube 1578-1640 rkm</t>
  </si>
  <si>
    <t>Danube 1640-1660 rkm</t>
  </si>
  <si>
    <t>Danube 1660-1708 rkm</t>
  </si>
  <si>
    <t>In case of retake  exam</t>
  </si>
  <si>
    <t>Certificate fee</t>
  </si>
  <si>
    <r>
      <rPr>
        <b/>
        <sz val="11"/>
        <color theme="1"/>
        <rFont val="Aptos Narrow"/>
        <family val="2"/>
        <scheme val="minor"/>
      </rPr>
      <t>Rhine</t>
    </r>
    <r>
      <rPr>
        <sz val="11"/>
        <color theme="1"/>
        <rFont val="Aptos Narrow"/>
        <family val="2"/>
        <charset val="238"/>
        <scheme val="minor"/>
      </rPr>
      <t xml:space="preserve"> sections</t>
    </r>
  </si>
  <si>
    <r>
      <rPr>
        <b/>
        <sz val="11"/>
        <color theme="1"/>
        <rFont val="Aptos Narrow"/>
        <family val="2"/>
        <scheme val="minor"/>
      </rPr>
      <t>Danube</t>
    </r>
    <r>
      <rPr>
        <sz val="11"/>
        <color theme="1"/>
        <rFont val="Aptos Narrow"/>
        <family val="2"/>
        <charset val="238"/>
        <scheme val="minor"/>
      </rPr>
      <t>, Germanian sections</t>
    </r>
  </si>
  <si>
    <r>
      <rPr>
        <b/>
        <sz val="11"/>
        <color theme="1"/>
        <rFont val="Aptos Narrow"/>
        <family val="2"/>
        <scheme val="minor"/>
      </rPr>
      <t>Danube</t>
    </r>
    <r>
      <rPr>
        <sz val="11"/>
        <color theme="1"/>
        <rFont val="Aptos Narrow"/>
        <family val="2"/>
        <charset val="238"/>
        <scheme val="minor"/>
      </rPr>
      <t>, Austrian sections</t>
    </r>
  </si>
  <si>
    <r>
      <rPr>
        <b/>
        <sz val="11"/>
        <color theme="1"/>
        <rFont val="Aptos Narrow"/>
        <family val="2"/>
        <scheme val="minor"/>
      </rPr>
      <t>Danube</t>
    </r>
    <r>
      <rPr>
        <sz val="11"/>
        <color theme="1"/>
        <rFont val="Aptos Narrow"/>
        <family val="2"/>
        <charset val="238"/>
        <scheme val="minor"/>
      </rPr>
      <t>, 
Hungarian-Slovak joint sections</t>
    </r>
  </si>
  <si>
    <r>
      <rPr>
        <b/>
        <sz val="11"/>
        <color theme="1"/>
        <rFont val="Aptos Narrow"/>
        <family val="2"/>
        <scheme val="minor"/>
      </rPr>
      <t>Danube</t>
    </r>
    <r>
      <rPr>
        <sz val="11"/>
        <color theme="1"/>
        <rFont val="Aptos Narrow"/>
        <family val="2"/>
        <charset val="238"/>
        <scheme val="minor"/>
      </rPr>
      <t>, Hungarian sections</t>
    </r>
  </si>
  <si>
    <t>EXAM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</si>
</sst>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4"/>
      <color theme="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0" fontId="0" fillId="2" borderId="0" xfId="0" applyFill="1"/>
    <xf numFmtId="164" fontId="1" fillId="2" borderId="4" xfId="0" applyNumberFormat="1" applyFont="1" applyFill="1" applyBorder="1" applyAlignment="1">
      <alignment vertical="center"/>
    </xf>
    <xf numFmtId="0" fontId="0" fillId="2" borderId="6" xfId="0" applyFill="1" applyBorder="1" applyAlignment="1">
      <alignment horizontal="left" vertical="center"/>
    </xf>
    <xf numFmtId="164" fontId="1" fillId="2" borderId="7" xfId="0" applyNumberFormat="1" applyFont="1" applyFill="1" applyBorder="1" applyAlignment="1">
      <alignment vertical="center"/>
    </xf>
    <xf numFmtId="0" fontId="0" fillId="2" borderId="9" xfId="0" applyFill="1" applyBorder="1" applyAlignment="1">
      <alignment horizontal="left" vertical="center"/>
    </xf>
    <xf numFmtId="164" fontId="1" fillId="2" borderId="10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164" fontId="1" fillId="2" borderId="12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1A5D6-B8E9-48CA-95E4-50D1A68F2AAE}">
  <dimension ref="B1:D34"/>
  <sheetViews>
    <sheetView tabSelected="1" zoomScale="160" zoomScaleNormal="160" workbookViewId="0">
      <selection activeCell="E34" sqref="E34"/>
    </sheetView>
  </sheetViews>
  <sheetFormatPr defaultRowHeight="15" x14ac:dyDescent="0.25"/>
  <cols>
    <col min="1" max="1" width="4.42578125" style="3" customWidth="1"/>
    <col min="2" max="2" width="29.7109375" style="1" bestFit="1" customWidth="1"/>
    <col min="3" max="3" width="23.85546875" style="1" bestFit="1" customWidth="1"/>
    <col min="4" max="4" width="10.42578125" style="2" customWidth="1"/>
    <col min="5" max="16384" width="9.140625" style="3"/>
  </cols>
  <sheetData>
    <row r="1" spans="2:4" ht="15.75" thickBot="1" x14ac:dyDescent="0.3"/>
    <row r="2" spans="2:4" ht="24" customHeight="1" thickBot="1" x14ac:dyDescent="0.3">
      <c r="B2" s="16" t="s">
        <v>34</v>
      </c>
      <c r="C2" s="17"/>
      <c r="D2" s="18"/>
    </row>
    <row r="3" spans="2:4" ht="3.75" customHeight="1" thickBot="1" x14ac:dyDescent="0.3">
      <c r="B3" s="13"/>
      <c r="C3" s="14"/>
      <c r="D3" s="15"/>
    </row>
    <row r="4" spans="2:4" ht="15.75" thickBot="1" x14ac:dyDescent="0.3">
      <c r="B4" s="19" t="s">
        <v>0</v>
      </c>
      <c r="C4" s="20"/>
      <c r="D4" s="4">
        <f>D29+(D31)+(2*D30)+(3*D32)</f>
        <v>152300</v>
      </c>
    </row>
    <row r="5" spans="2:4" ht="45" customHeight="1" thickBot="1" x14ac:dyDescent="0.3">
      <c r="B5" s="21" t="s">
        <v>1</v>
      </c>
      <c r="C5" s="22"/>
      <c r="D5" s="4">
        <f>D29+(D31)+(2*D30)+D32</f>
        <v>95700</v>
      </c>
    </row>
    <row r="6" spans="2:4" x14ac:dyDescent="0.25">
      <c r="B6" s="11" t="s">
        <v>29</v>
      </c>
      <c r="C6" s="5" t="s">
        <v>20</v>
      </c>
      <c r="D6" s="6">
        <f>D29</f>
        <v>10800</v>
      </c>
    </row>
    <row r="7" spans="2:4" ht="15.75" thickBot="1" x14ac:dyDescent="0.3">
      <c r="B7" s="12"/>
      <c r="C7" s="7" t="s">
        <v>21</v>
      </c>
      <c r="D7" s="8">
        <f>D29</f>
        <v>10800</v>
      </c>
    </row>
    <row r="8" spans="2:4" x14ac:dyDescent="0.25">
      <c r="B8" s="11" t="s">
        <v>30</v>
      </c>
      <c r="C8" s="5" t="s">
        <v>7</v>
      </c>
      <c r="D8" s="6">
        <f>D30</f>
        <v>17400</v>
      </c>
    </row>
    <row r="9" spans="2:4" x14ac:dyDescent="0.25">
      <c r="B9" s="23"/>
      <c r="C9" s="9" t="s">
        <v>8</v>
      </c>
      <c r="D9" s="10">
        <f>D30</f>
        <v>17400</v>
      </c>
    </row>
    <row r="10" spans="2:4" x14ac:dyDescent="0.25">
      <c r="B10" s="23"/>
      <c r="C10" s="9" t="s">
        <v>9</v>
      </c>
      <c r="D10" s="10">
        <f>D30</f>
        <v>17400</v>
      </c>
    </row>
    <row r="11" spans="2:4" x14ac:dyDescent="0.25">
      <c r="B11" s="23"/>
      <c r="C11" s="9" t="s">
        <v>10</v>
      </c>
      <c r="D11" s="10">
        <f>D30</f>
        <v>17400</v>
      </c>
    </row>
    <row r="12" spans="2:4" x14ac:dyDescent="0.25">
      <c r="B12" s="23"/>
      <c r="C12" s="9" t="s">
        <v>11</v>
      </c>
      <c r="D12" s="10">
        <f>D30</f>
        <v>17400</v>
      </c>
    </row>
    <row r="13" spans="2:4" x14ac:dyDescent="0.25">
      <c r="B13" s="23"/>
      <c r="C13" s="9" t="s">
        <v>12</v>
      </c>
      <c r="D13" s="10">
        <f>D30</f>
        <v>17400</v>
      </c>
    </row>
    <row r="14" spans="2:4" x14ac:dyDescent="0.25">
      <c r="B14" s="23"/>
      <c r="C14" s="9" t="s">
        <v>13</v>
      </c>
      <c r="D14" s="10">
        <f>D30</f>
        <v>17400</v>
      </c>
    </row>
    <row r="15" spans="2:4" ht="15.75" thickBot="1" x14ac:dyDescent="0.3">
      <c r="B15" s="12"/>
      <c r="C15" s="7" t="s">
        <v>14</v>
      </c>
      <c r="D15" s="8">
        <f>D30</f>
        <v>17400</v>
      </c>
    </row>
    <row r="16" spans="2:4" x14ac:dyDescent="0.25">
      <c r="B16" s="11" t="s">
        <v>31</v>
      </c>
      <c r="C16" s="5" t="s">
        <v>15</v>
      </c>
      <c r="D16" s="6">
        <f>D29</f>
        <v>10800</v>
      </c>
    </row>
    <row r="17" spans="2:4" x14ac:dyDescent="0.25">
      <c r="B17" s="23"/>
      <c r="C17" s="9" t="s">
        <v>16</v>
      </c>
      <c r="D17" s="10">
        <f>D29</f>
        <v>10800</v>
      </c>
    </row>
    <row r="18" spans="2:4" ht="15.75" thickBot="1" x14ac:dyDescent="0.3">
      <c r="B18" s="12"/>
      <c r="C18" s="7" t="s">
        <v>17</v>
      </c>
      <c r="D18" s="8">
        <f>D29</f>
        <v>10800</v>
      </c>
    </row>
    <row r="19" spans="2:4" x14ac:dyDescent="0.25">
      <c r="B19" s="11" t="s">
        <v>32</v>
      </c>
      <c r="C19" s="5" t="s">
        <v>18</v>
      </c>
      <c r="D19" s="6">
        <f>D29</f>
        <v>10800</v>
      </c>
    </row>
    <row r="20" spans="2:4" ht="15.75" thickBot="1" x14ac:dyDescent="0.3">
      <c r="B20" s="12"/>
      <c r="C20" s="7" t="s">
        <v>19</v>
      </c>
      <c r="D20" s="8">
        <f>D29</f>
        <v>10800</v>
      </c>
    </row>
    <row r="21" spans="2:4" x14ac:dyDescent="0.25">
      <c r="B21" s="11" t="s">
        <v>33</v>
      </c>
      <c r="C21" s="5" t="s">
        <v>22</v>
      </c>
      <c r="D21" s="6">
        <f>D29+D30</f>
        <v>28200</v>
      </c>
    </row>
    <row r="22" spans="2:4" x14ac:dyDescent="0.25">
      <c r="B22" s="23"/>
      <c r="C22" s="9" t="s">
        <v>23</v>
      </c>
      <c r="D22" s="10">
        <f>D29+D30</f>
        <v>28200</v>
      </c>
    </row>
    <row r="23" spans="2:4" x14ac:dyDescent="0.25">
      <c r="B23" s="23"/>
      <c r="C23" s="9" t="s">
        <v>24</v>
      </c>
      <c r="D23" s="10">
        <f>D29+D30</f>
        <v>28200</v>
      </c>
    </row>
    <row r="24" spans="2:4" x14ac:dyDescent="0.25">
      <c r="B24" s="23"/>
      <c r="C24" s="9" t="s">
        <v>25</v>
      </c>
      <c r="D24" s="10">
        <f>D29+D30</f>
        <v>28200</v>
      </c>
    </row>
    <row r="25" spans="2:4" ht="15.75" thickBot="1" x14ac:dyDescent="0.3">
      <c r="B25" s="12"/>
      <c r="C25" s="7" t="s">
        <v>26</v>
      </c>
      <c r="D25" s="8">
        <f>D29+D30</f>
        <v>28200</v>
      </c>
    </row>
    <row r="26" spans="2:4" ht="15.75" thickBot="1" x14ac:dyDescent="0.3">
      <c r="B26" s="24" t="s">
        <v>6</v>
      </c>
      <c r="C26" s="25"/>
      <c r="D26" s="4">
        <f>D29</f>
        <v>10800</v>
      </c>
    </row>
    <row r="27" spans="2:4" ht="15.75" thickBot="1" x14ac:dyDescent="0.3"/>
    <row r="28" spans="2:4" x14ac:dyDescent="0.25">
      <c r="B28" s="26" t="s">
        <v>27</v>
      </c>
      <c r="C28" s="27"/>
      <c r="D28" s="28"/>
    </row>
    <row r="29" spans="2:4" x14ac:dyDescent="0.25">
      <c r="B29" s="31" t="s">
        <v>2</v>
      </c>
      <c r="C29" s="32"/>
      <c r="D29" s="10">
        <v>10800</v>
      </c>
    </row>
    <row r="30" spans="2:4" x14ac:dyDescent="0.25">
      <c r="B30" s="31" t="s">
        <v>3</v>
      </c>
      <c r="C30" s="32"/>
      <c r="D30" s="10">
        <v>17400</v>
      </c>
    </row>
    <row r="31" spans="2:4" x14ac:dyDescent="0.25">
      <c r="B31" s="31" t="s">
        <v>5</v>
      </c>
      <c r="C31" s="32"/>
      <c r="D31" s="10">
        <v>21800</v>
      </c>
    </row>
    <row r="32" spans="2:4" ht="15.75" thickBot="1" x14ac:dyDescent="0.3">
      <c r="B32" s="29" t="s">
        <v>4</v>
      </c>
      <c r="C32" s="30"/>
      <c r="D32" s="8">
        <v>28300</v>
      </c>
    </row>
    <row r="33" spans="2:4" ht="15.75" thickBot="1" x14ac:dyDescent="0.3"/>
    <row r="34" spans="2:4" ht="15.75" thickBot="1" x14ac:dyDescent="0.3">
      <c r="B34" s="19" t="s">
        <v>28</v>
      </c>
      <c r="C34" s="20"/>
      <c r="D34" s="4">
        <v>6500</v>
      </c>
    </row>
  </sheetData>
  <mergeCells count="16">
    <mergeCell ref="B34:C34"/>
    <mergeCell ref="B21:B25"/>
    <mergeCell ref="B26:C26"/>
    <mergeCell ref="B28:D28"/>
    <mergeCell ref="B32:C32"/>
    <mergeCell ref="B31:C31"/>
    <mergeCell ref="B30:C30"/>
    <mergeCell ref="B29:C29"/>
    <mergeCell ref="B19:B20"/>
    <mergeCell ref="B3:D3"/>
    <mergeCell ref="B2:D2"/>
    <mergeCell ref="B4:C4"/>
    <mergeCell ref="B5:C5"/>
    <mergeCell ref="B6:B7"/>
    <mergeCell ref="B8:B15"/>
    <mergeCell ref="B16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 Krisztián</dc:creator>
  <cp:lastModifiedBy>Hajnal Krisztián</cp:lastModifiedBy>
  <dcterms:created xsi:type="dcterms:W3CDTF">2025-01-17T08:09:58Z</dcterms:created>
  <dcterms:modified xsi:type="dcterms:W3CDTF">2025-03-19T13:22:05Z</dcterms:modified>
</cp:coreProperties>
</file>