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720" windowHeight="7380" firstSheet="2" activeTab="2"/>
  </bookViews>
  <sheets>
    <sheet name="2020.12.31. szerződések" sheetId="9" state="hidden" r:id="rId1"/>
    <sheet name="1231 nettó ötmillió feletti" sheetId="13" state="hidden" r:id="rId2"/>
    <sheet name="12.31. &lt;15millió" sheetId="17" r:id="rId3"/>
  </sheets>
  <definedNames>
    <definedName name="_xlnm._FilterDatabase" localSheetId="1" hidden="1">'1231 nettó ötmillió feletti'!$A$2:$J$54</definedName>
    <definedName name="_xlnm._FilterDatabase" localSheetId="0" hidden="1">'2020.12.31. szerződések'!$A$2:$H$56</definedName>
  </definedNames>
  <calcPr calcId="145621"/>
</workbook>
</file>

<file path=xl/calcChain.xml><?xml version="1.0" encoding="utf-8"?>
<calcChain xmlns="http://schemas.openxmlformats.org/spreadsheetml/2006/main">
  <c r="J3" i="9" l="1"/>
  <c r="H23" i="9"/>
</calcChain>
</file>

<file path=xl/comments1.xml><?xml version="1.0" encoding="utf-8"?>
<comments xmlns="http://schemas.openxmlformats.org/spreadsheetml/2006/main">
  <authors>
    <author>Moldován - Széplaki Szilvia</author>
  </authors>
  <commentList>
    <comment ref="D31" authorId="0">
      <text>
        <r>
          <rPr>
            <b/>
            <sz val="9"/>
            <color indexed="81"/>
            <rFont val="Tahoma"/>
            <family val="2"/>
            <charset val="238"/>
          </rPr>
          <t>Moldován - Széplaki Szilvia:</t>
        </r>
        <r>
          <rPr>
            <sz val="9"/>
            <color indexed="81"/>
            <rFont val="Tahoma"/>
            <family val="2"/>
            <charset val="238"/>
          </rPr>
          <t xml:space="preserve">
tényleges lehívás alapján
</t>
        </r>
      </text>
    </comment>
  </commentList>
</comments>
</file>

<file path=xl/sharedStrings.xml><?xml version="1.0" encoding="utf-8"?>
<sst xmlns="http://schemas.openxmlformats.org/spreadsheetml/2006/main" count="465" uniqueCount="110">
  <si>
    <t>Szerződő fél megnevezése</t>
  </si>
  <si>
    <t>Szerződés tárgya</t>
  </si>
  <si>
    <t>ALOHA Informatikai Kereskedelmi és Szolgáltató Kft</t>
  </si>
  <si>
    <t>IT szerviz szolgáltatás beszerzése KAV részére</t>
  </si>
  <si>
    <t>Bizalom Vagyonvédelmi Szolgáltató Zrt</t>
  </si>
  <si>
    <t>Őrzés-védelem</t>
  </si>
  <si>
    <t>DISCANTUS Könyvelő és Tanácsadó Kft</t>
  </si>
  <si>
    <t>Gál és Társai Ügyvédi Iroda</t>
  </si>
  <si>
    <t>Jogi tanácsadás KAV részére</t>
  </si>
  <si>
    <t>Max &amp; Future Kft</t>
  </si>
  <si>
    <t>A magyarországi autósiskolák gazdasági állapotának bemutatása a COVID-19 okozta új gazdasági helyzetben</t>
  </si>
  <si>
    <t>Call Center Pilot Projekt megvalósítása</t>
  </si>
  <si>
    <t>Kétpéldányos minősítő lapok beszerzése</t>
  </si>
  <si>
    <t>MOL Magyar Olaj- és Gázipari Nyrt</t>
  </si>
  <si>
    <t>Okfon Közbeszerzési és Szolgáltatási Zrt</t>
  </si>
  <si>
    <t>FAKSZ szolgáltatások és Közbeszerzési feladatok végzése KAV részére</t>
  </si>
  <si>
    <t>Szerződés megkötésének/módisításának dátuma</t>
  </si>
  <si>
    <t>Szerződés hatálya</t>
  </si>
  <si>
    <t>A KAV 2020.évi könyvelésének teljeskörű ellátása, illetve számviteli szaktanácsadás nyújtása</t>
  </si>
  <si>
    <t>Szerződés típusa</t>
  </si>
  <si>
    <t>Aggod Oktatási Szolgáltató és Kereskedelmi Bt</t>
  </si>
  <si>
    <t>Utánképzési programok ellátása</t>
  </si>
  <si>
    <t>Elek László</t>
  </si>
  <si>
    <t>Kontaktus Oktatási Bt</t>
  </si>
  <si>
    <t>START Oktatási Kft</t>
  </si>
  <si>
    <t>VOLÁN Humán Oktatási és Szolgáltató Zrt</t>
  </si>
  <si>
    <t>Szabó Zoltán Józsefné e.v.</t>
  </si>
  <si>
    <t>Utánképzési programok ellátása és feltáró vizsgabiztosi tevékenység ellátása</t>
  </si>
  <si>
    <t>KTI Közlekedéstudományi Intézet Nonprofit Kft</t>
  </si>
  <si>
    <t>Vasúti vizsgaközpont feladatainak átadása, illetve helyiség bérlése</t>
  </si>
  <si>
    <t>Budapesti Ingatlan Hasznosítási és fejlesztési Nyrt</t>
  </si>
  <si>
    <t>Flórién téri irodaház bérlése</t>
  </si>
  <si>
    <t>Tonerek beszerzése KAV részére</t>
  </si>
  <si>
    <t>Számítógépek és menedzsment szoftver beszerzése</t>
  </si>
  <si>
    <t>B-MODEM Kft</t>
  </si>
  <si>
    <t>KAV Vajdahunyad u. telephelyén beléptető rendszer kiépítése</t>
  </si>
  <si>
    <t>DIGITAL Számítástechnikai Kereskedelmi és Szolg. Kft</t>
  </si>
  <si>
    <t>Érintőképernyős monitorok beszerzése KAV részére</t>
  </si>
  <si>
    <t>Dr Promotion Kereskedelmi és Szolgáltató Kft</t>
  </si>
  <si>
    <t>Era-Pronto Kft</t>
  </si>
  <si>
    <t>A KAV vagyonkezelésében vagy ingyenes használatában lévő ingatlanokban felmerülő tervszerű megelőző karbantartási feladatok ellátása</t>
  </si>
  <si>
    <t>Petzvál J. utcai telephelyen átfogó villanyszerelési munkálatok végzése</t>
  </si>
  <si>
    <t>Hofherr Albert utcai telephelyen átfogó villanyszerelési munkálatok végzése</t>
  </si>
  <si>
    <t>Jánosik és Társai Kft</t>
  </si>
  <si>
    <t>KEF Közbeszerzési és Ellátási Főigazgatóság</t>
  </si>
  <si>
    <t>Ingatlanhasználati és szolgáltatási megállapodás</t>
  </si>
  <si>
    <t>Kont-Centrum Konténerkölcsönzési és Kereskedelmi Kft</t>
  </si>
  <si>
    <t>Konténerek beszerzése a KAV kecskeméti tanpályára</t>
  </si>
  <si>
    <t>Mindenamiiroda Kft</t>
  </si>
  <si>
    <t>Nexon Kft</t>
  </si>
  <si>
    <t>Szoftverbérleti- és követési szerződés</t>
  </si>
  <si>
    <t>AIRCO Hűtés- és légtechnikai Kft</t>
  </si>
  <si>
    <t>Petzvál utcai telephelyen hőszivattyús splitek és szerverhűtő cseréje, továbbá kapcsolódó szolgáltatások beszerzése</t>
  </si>
  <si>
    <t>határozatlan</t>
  </si>
  <si>
    <t>KAV Közlekedési Alkalmassági és Vizsgaközpont Nonrofit Korlátolt Felelősségű Társaság 
hatályos szerződései 
a 2009. évi CXXII. törvény szerinti adatszolgáltatási kötelezettség alapján</t>
  </si>
  <si>
    <t>-</t>
  </si>
  <si>
    <t>Szerződés nettó keretösszege</t>
  </si>
  <si>
    <t>Adásvételi szerződés</t>
  </si>
  <si>
    <t>Vállalkozási szerződés</t>
  </si>
  <si>
    <t>Szolgáltatási szerződés</t>
  </si>
  <si>
    <t>Bérleti szerződés</t>
  </si>
  <si>
    <t>Megbízási szerződés</t>
  </si>
  <si>
    <t>Kiskun-Next Kft</t>
  </si>
  <si>
    <t>Pszichokardinális Kft</t>
  </si>
  <si>
    <t>Pszichotraning Szolgáltató Bt</t>
  </si>
  <si>
    <t>Szfinx Kft</t>
  </si>
  <si>
    <t>Tóth Zoltán Ferenc Autsiskolája</t>
  </si>
  <si>
    <t>Budapest 27-es sz. Autóiskola Kft</t>
  </si>
  <si>
    <t>Utánképzési programok ellátása és utánképzéshez kapcsolódó feltárási tevékenység</t>
  </si>
  <si>
    <t>Bozsik Numero 1 Kft</t>
  </si>
  <si>
    <t>Utánképzési programok ellátása és utánképzéshez kapcsolódó pszichológiai feltárási tevékenység</t>
  </si>
  <si>
    <t>Colorspectrum Kft</t>
  </si>
  <si>
    <t>SZGR-kliens oldali informatikai eszközök beszerzése</t>
  </si>
  <si>
    <t>Árubeszerzés_ Maszk, kesztyű, kéztisztító, steril kendő</t>
  </si>
  <si>
    <t>Takarítási szolg. Megrendelése és higiéniai szerek beszerzése, valamint vagyonvédelmi szolg. Nyújtása</t>
  </si>
  <si>
    <t>Magyar Posta Zrt</t>
  </si>
  <si>
    <t>Partneri szerződés</t>
  </si>
  <si>
    <t>Maszk, gumikesztyű stb beszerzés</t>
  </si>
  <si>
    <t>Üzemanyagok vásárlása, mosatás, shopos vásárlás</t>
  </si>
  <si>
    <t>Privacy Solutions Kft</t>
  </si>
  <si>
    <t>DPO szolgáltatás nyújtása (GDPR)</t>
  </si>
  <si>
    <t>SECTOR Hungary 1992 Biztonsági Szolgáltató és Kereskedelmi Zrt</t>
  </si>
  <si>
    <t>Pénz és értékszállítási tevékenység ellátása</t>
  </si>
  <si>
    <t>Criterion Készpénzlogisztikai Kft.</t>
  </si>
  <si>
    <t>Inter-Computer-Informatika Zrt.</t>
  </si>
  <si>
    <t>IT eszköz beszerzés</t>
  </si>
  <si>
    <t>DELTA Systems Kft</t>
  </si>
  <si>
    <t>KAV szerverek és kapcsolódó elemei; hardver, szoftver, rendszerelemek, illetve vonatkozó rendszermérnöki bevezetési és támogatási tevékenység beszerzése</t>
  </si>
  <si>
    <t>Onboardin egységcsomag szállítása</t>
  </si>
  <si>
    <t>Homogén kliens oldali informatikai eszközök beszerzése</t>
  </si>
  <si>
    <t>IT biztonságtechnikai megoldások és kapcsolódó szolgáltatások beszerzése</t>
  </si>
  <si>
    <t>Ügyviteli szolgáltatások nyújtása</t>
  </si>
  <si>
    <t>Homogén Multifunkciós eszközök és eredeti kellékanyagok beszerzése</t>
  </si>
  <si>
    <t>Vírusírtó liszenszek beszerzése</t>
  </si>
  <si>
    <t>DWS Digital Kft</t>
  </si>
  <si>
    <t>KAV Vasúti Vizsgaközpont iratanyagának iratszállítása, iratköltöztetése, csomagolása, iratjegyzékelése</t>
  </si>
  <si>
    <t>Hálózati aktív eszközök beszerzése és kapcsolódó szolgáltatások</t>
  </si>
  <si>
    <t>A KAV 2019.évi könyvelésének teljeskörű ellátása, illetve számviteli szaktanácsadás nyújtása</t>
  </si>
  <si>
    <t>vállalkozási szerződés</t>
  </si>
  <si>
    <t>Szerződés megkötésének,
módosításának dátuma</t>
  </si>
  <si>
    <t>informatika</t>
  </si>
  <si>
    <t>Szerződés keretösszege</t>
  </si>
  <si>
    <t>2020.12.31  napjáig felhasználtösszeg</t>
  </si>
  <si>
    <t>Könyvelési feladatok ellátása</t>
  </si>
  <si>
    <t>Megrendelés</t>
  </si>
  <si>
    <t>2020.12.31. napjáig felhasznált nettó összeg</t>
  </si>
  <si>
    <t>KAV Közlekedési Alkalmassági és Vizsgaközpont Nonrofit Korlátolt Felelősségű Társaság  hatályos szerződései
a 2009. évi CXXII. törvény szerinti adatszolgáltatási kötelezettség alapján</t>
  </si>
  <si>
    <t>Flórián téri irodaház bérlése</t>
  </si>
  <si>
    <t>Szerződés megkötésének/módosításának dátuma</t>
  </si>
  <si>
    <t>155.000.000/év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</si>
</sst>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_)&quot;DR&quot;;#,##0_)&quot;CR&quot;"/>
    <numFmt numFmtId="167" formatCode="#,##0.00\ &quot;Ft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theme="3" tint="0.39994506668294322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3" fontId="4" fillId="0" borderId="0" applyFont="0" applyFill="0" applyBorder="0" applyAlignment="0" applyProtection="0"/>
    <xf numFmtId="0" fontId="5" fillId="0" borderId="0"/>
    <xf numFmtId="0" fontId="3" fillId="0" borderId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3" borderId="0" applyBorder="0" applyAlignment="0" applyProtection="0"/>
    <xf numFmtId="0" fontId="6" fillId="2" borderId="0" applyNumberFormat="0" applyBorder="0" applyAlignment="0" applyProtection="0"/>
    <xf numFmtId="164" fontId="2" fillId="4" borderId="0">
      <alignment horizontal="centerContinuous" vertical="center"/>
    </xf>
    <xf numFmtId="165" fontId="7" fillId="0" borderId="0"/>
    <xf numFmtId="43" fontId="4" fillId="0" borderId="0" applyFont="0" applyFill="0" applyBorder="0" applyAlignment="0" applyProtection="0"/>
    <xf numFmtId="9" fontId="8" fillId="0" borderId="0" applyFill="0" applyBorder="0" applyAlignment="0" applyProtection="0"/>
    <xf numFmtId="0" fontId="3" fillId="0" borderId="0"/>
    <xf numFmtId="0" fontId="3" fillId="0" borderId="0"/>
  </cellStyleXfs>
  <cellXfs count="7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/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4" fontId="0" fillId="0" borderId="1" xfId="0" applyNumberFormat="1" applyFill="1" applyBorder="1"/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1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164" fontId="0" fillId="6" borderId="1" xfId="0" applyNumberFormat="1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/>
    </xf>
    <xf numFmtId="0" fontId="0" fillId="0" borderId="1" xfId="0" applyFill="1" applyBorder="1"/>
    <xf numFmtId="167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/>
    <xf numFmtId="14" fontId="0" fillId="0" borderId="1" xfId="0" applyNumberFormat="1" applyFill="1" applyBorder="1"/>
    <xf numFmtId="167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7" borderId="1" xfId="0" applyFill="1" applyBorder="1"/>
    <xf numFmtId="0" fontId="0" fillId="7" borderId="1" xfId="0" applyFont="1" applyFill="1" applyBorder="1" applyAlignment="1">
      <alignment wrapText="1"/>
    </xf>
    <xf numFmtId="167" fontId="0" fillId="7" borderId="1" xfId="0" applyNumberFormat="1" applyFill="1" applyBorder="1"/>
    <xf numFmtId="164" fontId="0" fillId="7" borderId="1" xfId="0" applyNumberFormat="1" applyFill="1" applyBorder="1" applyAlignment="1"/>
    <xf numFmtId="14" fontId="0" fillId="7" borderId="1" xfId="0" applyNumberForma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4" xfId="0" applyFill="1" applyBorder="1"/>
    <xf numFmtId="14" fontId="0" fillId="0" borderId="5" xfId="0" applyNumberFormat="1" applyFill="1" applyBorder="1" applyAlignment="1">
      <alignment horizontal="center"/>
    </xf>
    <xf numFmtId="14" fontId="0" fillId="7" borderId="5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 applyAlignment="1">
      <alignment wrapText="1"/>
    </xf>
    <xf numFmtId="167" fontId="0" fillId="0" borderId="7" xfId="0" applyNumberFormat="1" applyFill="1" applyBorder="1" applyAlignment="1">
      <alignment horizontal="center"/>
    </xf>
    <xf numFmtId="164" fontId="0" fillId="0" borderId="7" xfId="0" applyNumberFormat="1" applyFill="1" applyBorder="1" applyAlignment="1"/>
    <xf numFmtId="14" fontId="0" fillId="0" borderId="7" xfId="0" applyNumberFormat="1" applyFill="1" applyBorder="1"/>
    <xf numFmtId="14" fontId="0" fillId="0" borderId="8" xfId="0" applyNumberFormat="1" applyFill="1" applyBorder="1" applyAlignment="1">
      <alignment horizontal="center"/>
    </xf>
    <xf numFmtId="0" fontId="0" fillId="7" borderId="4" xfId="0" applyFont="1" applyFill="1" applyBorder="1"/>
    <xf numFmtId="0" fontId="0" fillId="0" borderId="7" xfId="0" applyFill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Continuous" wrapText="1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 wrapText="1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164" fontId="0" fillId="8" borderId="1" xfId="0" applyNumberFormat="1" applyFill="1" applyBorder="1" applyAlignment="1"/>
    <xf numFmtId="164" fontId="0" fillId="8" borderId="7" xfId="0" applyNumberFormat="1" applyFill="1" applyBorder="1"/>
    <xf numFmtId="164" fontId="0" fillId="8" borderId="7" xfId="0" applyNumberFormat="1" applyFill="1" applyBorder="1" applyAlignment="1"/>
    <xf numFmtId="164" fontId="0" fillId="8" borderId="1" xfId="0" applyNumberFormat="1" applyFill="1" applyBorder="1" applyAlignment="1">
      <alignment horizontal="right"/>
    </xf>
  </cellXfs>
  <cellStyles count="27">
    <cellStyle name="DR/CR" xfId="22"/>
    <cellStyle name="Ezres 2" xfId="6"/>
    <cellStyle name="Ezres 2 2" xfId="23"/>
    <cellStyle name="Ezres 2 3" xfId="3"/>
    <cellStyle name="Ezres 3" xfId="7"/>
    <cellStyle name="Ezres 4" xfId="14"/>
    <cellStyle name="Normál" xfId="0" builtinId="0"/>
    <cellStyle name="Normál 10" xfId="25"/>
    <cellStyle name="Normál 10 2" xfId="26"/>
    <cellStyle name="Normál 2" xfId="2"/>
    <cellStyle name="Normál 2 10" xfId="4"/>
    <cellStyle name="Normál 2 2" xfId="15"/>
    <cellStyle name="Normál 2 3" xfId="16"/>
    <cellStyle name="Normál 2 4" xfId="8"/>
    <cellStyle name="Normál 3" xfId="9"/>
    <cellStyle name="Normál 4" xfId="10"/>
    <cellStyle name="Normál 5" xfId="11"/>
    <cellStyle name="Normál 6" xfId="12"/>
    <cellStyle name="Normál 7" xfId="13"/>
    <cellStyle name="Normál 8" xfId="1"/>
    <cellStyle name="Normál 9" xfId="5"/>
    <cellStyle name="Pénznem 2" xfId="17"/>
    <cellStyle name="Pénznem 3" xfId="18"/>
    <cellStyle name="Régi Thermit" xfId="19"/>
    <cellStyle name="Semleges 2" xfId="20"/>
    <cellStyle name="Százalék 2" xfId="24"/>
    <cellStyle name="Thermit régi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16" workbookViewId="0">
      <selection activeCell="A24" sqref="A24:XFD26"/>
    </sheetView>
  </sheetViews>
  <sheetFormatPr defaultRowHeight="15" x14ac:dyDescent="0.25"/>
  <cols>
    <col min="1" max="1" width="32.42578125" style="5" customWidth="1"/>
    <col min="2" max="2" width="37.5703125" style="2" customWidth="1"/>
    <col min="3" max="3" width="37.7109375" style="2" customWidth="1"/>
    <col min="4" max="4" width="12.85546875" style="25" customWidth="1"/>
    <col min="5" max="5" width="18.42578125" style="11" customWidth="1"/>
    <col min="6" max="6" width="19.28515625" style="12" customWidth="1"/>
    <col min="7" max="7" width="14.42578125" style="12" bestFit="1" customWidth="1"/>
    <col min="8" max="8" width="10" style="5" bestFit="1" customWidth="1"/>
    <col min="9" max="9" width="9.140625" style="5"/>
    <col min="10" max="10" width="12" style="5" bestFit="1" customWidth="1"/>
    <col min="11" max="16384" width="9.140625" style="5"/>
  </cols>
  <sheetData>
    <row r="1" spans="1:10" ht="60" customHeight="1" x14ac:dyDescent="0.25">
      <c r="A1" s="69" t="s">
        <v>54</v>
      </c>
      <c r="B1" s="69"/>
      <c r="C1" s="69"/>
      <c r="D1" s="69"/>
      <c r="E1" s="69"/>
      <c r="F1" s="69"/>
      <c r="G1" s="69"/>
    </row>
    <row r="2" spans="1:10" ht="60" x14ac:dyDescent="0.25">
      <c r="A2" s="26" t="s">
        <v>19</v>
      </c>
      <c r="B2" s="26" t="s">
        <v>0</v>
      </c>
      <c r="C2" s="26" t="s">
        <v>1</v>
      </c>
      <c r="D2" s="27" t="s">
        <v>101</v>
      </c>
      <c r="E2" s="27" t="s">
        <v>102</v>
      </c>
      <c r="F2" s="28" t="s">
        <v>99</v>
      </c>
      <c r="G2" s="28" t="s">
        <v>17</v>
      </c>
    </row>
    <row r="3" spans="1:10" ht="30" x14ac:dyDescent="0.25">
      <c r="A3" s="3" t="s">
        <v>20</v>
      </c>
      <c r="B3" s="1" t="s">
        <v>58</v>
      </c>
      <c r="C3" s="3" t="s">
        <v>21</v>
      </c>
      <c r="D3" s="18" t="s">
        <v>55</v>
      </c>
      <c r="E3" s="10">
        <v>14835000</v>
      </c>
      <c r="F3" s="20">
        <v>43617</v>
      </c>
      <c r="G3" s="20" t="s">
        <v>53</v>
      </c>
      <c r="J3" s="11">
        <f>E3/1.27</f>
        <v>11681102.362204725</v>
      </c>
    </row>
    <row r="4" spans="1:10" ht="45" x14ac:dyDescent="0.25">
      <c r="A4" s="3" t="s">
        <v>51</v>
      </c>
      <c r="B4" s="1" t="s">
        <v>58</v>
      </c>
      <c r="C4" s="3" t="s">
        <v>52</v>
      </c>
      <c r="D4" s="23">
        <v>7825778.7401574804</v>
      </c>
      <c r="E4" s="10">
        <v>9938739</v>
      </c>
      <c r="F4" s="20">
        <v>44097</v>
      </c>
      <c r="G4" s="20">
        <v>44127</v>
      </c>
    </row>
    <row r="5" spans="1:10" ht="30" x14ac:dyDescent="0.25">
      <c r="A5" s="3" t="s">
        <v>2</v>
      </c>
      <c r="B5" s="1" t="s">
        <v>58</v>
      </c>
      <c r="C5" s="3" t="s">
        <v>32</v>
      </c>
      <c r="D5" s="23">
        <v>10996062.992125984</v>
      </c>
      <c r="E5" s="10">
        <v>13965000</v>
      </c>
      <c r="F5" s="20">
        <v>43845</v>
      </c>
      <c r="G5" s="20">
        <v>43860</v>
      </c>
    </row>
    <row r="6" spans="1:10" ht="30" x14ac:dyDescent="0.25">
      <c r="A6" s="3" t="s">
        <v>2</v>
      </c>
      <c r="B6" s="1" t="s">
        <v>58</v>
      </c>
      <c r="C6" s="3" t="s">
        <v>72</v>
      </c>
      <c r="D6" s="33" t="s">
        <v>55</v>
      </c>
      <c r="E6" s="10">
        <v>32598508</v>
      </c>
      <c r="F6" s="20">
        <v>43965</v>
      </c>
      <c r="G6" s="20">
        <v>43995</v>
      </c>
      <c r="H6" s="5" t="s">
        <v>100</v>
      </c>
    </row>
    <row r="7" spans="1:10" ht="30" x14ac:dyDescent="0.25">
      <c r="A7" s="3" t="s">
        <v>2</v>
      </c>
      <c r="B7" s="1" t="s">
        <v>58</v>
      </c>
      <c r="C7" s="3" t="s">
        <v>33</v>
      </c>
      <c r="D7" s="23">
        <v>14931000</v>
      </c>
      <c r="E7" s="10">
        <v>18962370</v>
      </c>
      <c r="F7" s="20">
        <v>43924</v>
      </c>
      <c r="G7" s="20">
        <v>43951</v>
      </c>
    </row>
    <row r="8" spans="1:10" ht="30" x14ac:dyDescent="0.25">
      <c r="A8" s="3" t="s">
        <v>2</v>
      </c>
      <c r="B8" s="1" t="s">
        <v>58</v>
      </c>
      <c r="C8" s="3" t="s">
        <v>89</v>
      </c>
      <c r="D8" s="33" t="s">
        <v>55</v>
      </c>
      <c r="E8" s="10">
        <v>9448532</v>
      </c>
      <c r="F8" s="20">
        <v>44103</v>
      </c>
      <c r="G8" s="20">
        <v>44135</v>
      </c>
      <c r="H8" s="5" t="s">
        <v>100</v>
      </c>
    </row>
    <row r="9" spans="1:10" ht="30" x14ac:dyDescent="0.25">
      <c r="A9" s="3" t="s">
        <v>2</v>
      </c>
      <c r="B9" s="1" t="s">
        <v>58</v>
      </c>
      <c r="C9" s="3" t="s">
        <v>90</v>
      </c>
      <c r="D9" s="33" t="s">
        <v>55</v>
      </c>
      <c r="E9" s="8">
        <v>88261565</v>
      </c>
      <c r="F9" s="20">
        <v>43978</v>
      </c>
      <c r="G9" s="20">
        <v>44147</v>
      </c>
      <c r="H9" s="5" t="s">
        <v>100</v>
      </c>
    </row>
    <row r="10" spans="1:10" ht="30" x14ac:dyDescent="0.25">
      <c r="A10" s="3" t="s">
        <v>2</v>
      </c>
      <c r="B10" s="29" t="s">
        <v>58</v>
      </c>
      <c r="C10" s="3" t="s">
        <v>93</v>
      </c>
      <c r="D10" s="33" t="s">
        <v>55</v>
      </c>
      <c r="E10" s="8">
        <v>40411817</v>
      </c>
      <c r="F10" s="20">
        <v>44071</v>
      </c>
      <c r="G10" s="20">
        <v>44196</v>
      </c>
      <c r="H10" s="5" t="s">
        <v>100</v>
      </c>
    </row>
    <row r="11" spans="1:10" ht="30" x14ac:dyDescent="0.25">
      <c r="A11" s="3" t="s">
        <v>2</v>
      </c>
      <c r="B11" s="29" t="s">
        <v>58</v>
      </c>
      <c r="C11" s="3" t="s">
        <v>96</v>
      </c>
      <c r="D11" s="33" t="s">
        <v>55</v>
      </c>
      <c r="E11" s="8">
        <v>50794920</v>
      </c>
      <c r="F11" s="20">
        <v>44085</v>
      </c>
      <c r="G11" s="20">
        <v>44561</v>
      </c>
      <c r="H11" s="5" t="s">
        <v>100</v>
      </c>
    </row>
    <row r="12" spans="1:10" ht="30" x14ac:dyDescent="0.25">
      <c r="A12" s="3" t="s">
        <v>2</v>
      </c>
      <c r="B12" s="29" t="s">
        <v>58</v>
      </c>
      <c r="C12" s="3" t="s">
        <v>3</v>
      </c>
      <c r="D12" s="23">
        <v>14500000</v>
      </c>
      <c r="E12" s="10">
        <v>28798562</v>
      </c>
      <c r="F12" s="20">
        <v>43818</v>
      </c>
      <c r="G12" s="20">
        <v>44196</v>
      </c>
    </row>
    <row r="13" spans="1:10" ht="30" x14ac:dyDescent="0.25">
      <c r="A13" s="3" t="s">
        <v>4</v>
      </c>
      <c r="B13" s="29" t="s">
        <v>59</v>
      </c>
      <c r="C13" s="3" t="s">
        <v>5</v>
      </c>
      <c r="D13" s="18" t="s">
        <v>55</v>
      </c>
      <c r="E13" s="10">
        <v>24022291</v>
      </c>
      <c r="F13" s="20">
        <v>43647</v>
      </c>
      <c r="G13" s="20">
        <v>44286</v>
      </c>
    </row>
    <row r="14" spans="1:10" ht="30" x14ac:dyDescent="0.25">
      <c r="A14" s="3" t="s">
        <v>34</v>
      </c>
      <c r="B14" s="1" t="s">
        <v>58</v>
      </c>
      <c r="C14" s="3" t="s">
        <v>35</v>
      </c>
      <c r="D14" s="23">
        <v>14977100</v>
      </c>
      <c r="E14" s="8">
        <v>19020917</v>
      </c>
      <c r="F14" s="20">
        <v>43958</v>
      </c>
      <c r="G14" s="20">
        <v>44015</v>
      </c>
    </row>
    <row r="15" spans="1:10" ht="45" x14ac:dyDescent="0.25">
      <c r="A15" s="3" t="s">
        <v>69</v>
      </c>
      <c r="B15" s="29" t="s">
        <v>58</v>
      </c>
      <c r="C15" s="3" t="s">
        <v>70</v>
      </c>
      <c r="D15" s="18" t="s">
        <v>55</v>
      </c>
      <c r="E15" s="10">
        <v>6286000</v>
      </c>
      <c r="F15" s="20">
        <v>43617</v>
      </c>
      <c r="G15" s="20" t="s">
        <v>53</v>
      </c>
    </row>
    <row r="16" spans="1:10" ht="45" x14ac:dyDescent="0.25">
      <c r="A16" s="3" t="s">
        <v>67</v>
      </c>
      <c r="B16" s="29" t="s">
        <v>58</v>
      </c>
      <c r="C16" s="3" t="s">
        <v>68</v>
      </c>
      <c r="D16" s="18" t="s">
        <v>55</v>
      </c>
      <c r="E16" s="10">
        <v>9755000</v>
      </c>
      <c r="F16" s="20">
        <v>43617</v>
      </c>
      <c r="G16" s="20" t="s">
        <v>53</v>
      </c>
    </row>
    <row r="17" spans="1:8" ht="30" x14ac:dyDescent="0.25">
      <c r="A17" s="3" t="s">
        <v>30</v>
      </c>
      <c r="B17" s="29" t="s">
        <v>60</v>
      </c>
      <c r="C17" s="3" t="s">
        <v>31</v>
      </c>
      <c r="D17" s="34">
        <v>12671309</v>
      </c>
      <c r="E17" s="8">
        <v>145850725</v>
      </c>
      <c r="F17" s="20">
        <v>43935</v>
      </c>
      <c r="G17" s="20">
        <v>45747</v>
      </c>
    </row>
    <row r="18" spans="1:8" ht="30" x14ac:dyDescent="0.25">
      <c r="A18" s="3" t="s">
        <v>71</v>
      </c>
      <c r="B18" s="29" t="s">
        <v>59</v>
      </c>
      <c r="C18" s="3" t="s">
        <v>92</v>
      </c>
      <c r="D18" s="34"/>
      <c r="E18" s="10">
        <v>54385038</v>
      </c>
      <c r="F18" s="20">
        <v>44069</v>
      </c>
      <c r="G18" s="20">
        <v>44196</v>
      </c>
      <c r="H18" s="5" t="s">
        <v>100</v>
      </c>
    </row>
    <row r="19" spans="1:8" ht="30" x14ac:dyDescent="0.25">
      <c r="A19" s="3" t="s">
        <v>83</v>
      </c>
      <c r="B19" s="1" t="s">
        <v>59</v>
      </c>
      <c r="C19" s="3" t="s">
        <v>82</v>
      </c>
      <c r="D19" s="19" t="s">
        <v>55</v>
      </c>
      <c r="E19" s="8">
        <v>12268200</v>
      </c>
      <c r="F19" s="20">
        <v>43900</v>
      </c>
      <c r="G19" s="20">
        <v>44722</v>
      </c>
    </row>
    <row r="20" spans="1:8" ht="75" x14ac:dyDescent="0.25">
      <c r="A20" s="3" t="s">
        <v>86</v>
      </c>
      <c r="B20" s="1"/>
      <c r="C20" s="3" t="s">
        <v>87</v>
      </c>
      <c r="D20" s="34" t="s">
        <v>55</v>
      </c>
      <c r="E20" s="10">
        <v>52670169</v>
      </c>
      <c r="F20" s="20">
        <v>43978</v>
      </c>
      <c r="G20" s="20">
        <v>44135</v>
      </c>
      <c r="H20" s="5" t="s">
        <v>100</v>
      </c>
    </row>
    <row r="21" spans="1:8" ht="30" x14ac:dyDescent="0.25">
      <c r="A21" s="3" t="s">
        <v>36</v>
      </c>
      <c r="B21" s="1" t="s">
        <v>57</v>
      </c>
      <c r="C21" s="3" t="s">
        <v>37</v>
      </c>
      <c r="D21" s="23">
        <v>7167200</v>
      </c>
      <c r="E21" s="10">
        <v>9102344</v>
      </c>
      <c r="F21" s="20">
        <v>43830</v>
      </c>
      <c r="G21" s="20">
        <v>43850</v>
      </c>
    </row>
    <row r="22" spans="1:8" ht="45" x14ac:dyDescent="0.25">
      <c r="A22" s="3" t="s">
        <v>6</v>
      </c>
      <c r="B22" s="1" t="s">
        <v>58</v>
      </c>
      <c r="C22" s="3" t="s">
        <v>97</v>
      </c>
      <c r="D22" s="34" t="s">
        <v>55</v>
      </c>
      <c r="E22" s="8">
        <v>8255000</v>
      </c>
      <c r="F22" s="20">
        <v>43819</v>
      </c>
      <c r="G22" s="20">
        <v>44012</v>
      </c>
    </row>
    <row r="23" spans="1:8" ht="45" x14ac:dyDescent="0.25">
      <c r="A23" s="3" t="s">
        <v>6</v>
      </c>
      <c r="B23" s="1" t="s">
        <v>58</v>
      </c>
      <c r="C23" s="3" t="s">
        <v>18</v>
      </c>
      <c r="D23" s="34">
        <v>680000</v>
      </c>
      <c r="E23" s="10">
        <v>10363200</v>
      </c>
      <c r="F23" s="20">
        <v>43858</v>
      </c>
      <c r="G23" s="20">
        <v>44316</v>
      </c>
      <c r="H23" s="5">
        <f>D23*12</f>
        <v>8160000</v>
      </c>
    </row>
    <row r="24" spans="1:8" ht="30" x14ac:dyDescent="0.25">
      <c r="A24" s="3" t="s">
        <v>38</v>
      </c>
      <c r="B24" s="30" t="s">
        <v>57</v>
      </c>
      <c r="C24" s="9" t="s">
        <v>73</v>
      </c>
      <c r="D24" s="34"/>
      <c r="E24" s="8">
        <v>9683116</v>
      </c>
      <c r="F24" s="20">
        <v>43930</v>
      </c>
      <c r="G24" s="20">
        <v>43945</v>
      </c>
    </row>
    <row r="25" spans="1:8" ht="30" x14ac:dyDescent="0.25">
      <c r="A25" s="3" t="s">
        <v>38</v>
      </c>
      <c r="B25" s="29" t="s">
        <v>57</v>
      </c>
      <c r="C25" s="3" t="s">
        <v>88</v>
      </c>
      <c r="D25" s="34" t="s">
        <v>55</v>
      </c>
      <c r="E25" s="10">
        <v>8043977</v>
      </c>
      <c r="F25" s="20">
        <v>44118</v>
      </c>
      <c r="G25" s="20">
        <v>44166</v>
      </c>
    </row>
    <row r="26" spans="1:8" ht="45" x14ac:dyDescent="0.25">
      <c r="A26" s="3" t="s">
        <v>94</v>
      </c>
      <c r="B26" s="29" t="s">
        <v>61</v>
      </c>
      <c r="C26" s="3" t="s">
        <v>95</v>
      </c>
      <c r="D26" s="34" t="s">
        <v>55</v>
      </c>
      <c r="E26" s="10">
        <v>5625084</v>
      </c>
      <c r="F26" s="20">
        <v>44155</v>
      </c>
      <c r="G26" s="20">
        <v>44286</v>
      </c>
    </row>
    <row r="27" spans="1:8" x14ac:dyDescent="0.25">
      <c r="A27" s="3" t="s">
        <v>22</v>
      </c>
      <c r="B27" s="29" t="s">
        <v>59</v>
      </c>
      <c r="C27" s="3" t="s">
        <v>21</v>
      </c>
      <c r="D27" s="18" t="s">
        <v>55</v>
      </c>
      <c r="E27" s="10">
        <v>6310000</v>
      </c>
      <c r="F27" s="20">
        <v>43617</v>
      </c>
      <c r="G27" s="20" t="s">
        <v>53</v>
      </c>
    </row>
    <row r="28" spans="1:8" ht="30" x14ac:dyDescent="0.25">
      <c r="A28" s="3" t="s">
        <v>39</v>
      </c>
      <c r="B28" s="29" t="s">
        <v>61</v>
      </c>
      <c r="C28" s="3" t="s">
        <v>41</v>
      </c>
      <c r="D28" s="23">
        <v>13165000</v>
      </c>
      <c r="E28" s="10">
        <v>16719550</v>
      </c>
      <c r="F28" s="20">
        <v>44001</v>
      </c>
      <c r="G28" s="20">
        <v>44093</v>
      </c>
    </row>
    <row r="29" spans="1:8" ht="30" x14ac:dyDescent="0.25">
      <c r="A29" s="3" t="s">
        <v>39</v>
      </c>
      <c r="B29" s="1" t="s">
        <v>61</v>
      </c>
      <c r="C29" s="3" t="s">
        <v>42</v>
      </c>
      <c r="D29" s="23">
        <v>6433170.0787401572</v>
      </c>
      <c r="E29" s="10">
        <v>8170126</v>
      </c>
      <c r="F29" s="20">
        <v>44001</v>
      </c>
      <c r="G29" s="20">
        <v>44093</v>
      </c>
    </row>
    <row r="30" spans="1:8" ht="75" x14ac:dyDescent="0.25">
      <c r="A30" s="3" t="s">
        <v>39</v>
      </c>
      <c r="B30" s="29" t="s">
        <v>61</v>
      </c>
      <c r="C30" s="3" t="s">
        <v>40</v>
      </c>
      <c r="D30" s="19" t="s">
        <v>55</v>
      </c>
      <c r="E30" s="8">
        <v>17221200</v>
      </c>
      <c r="F30" s="20">
        <v>44013</v>
      </c>
      <c r="G30" s="20">
        <v>44196</v>
      </c>
    </row>
    <row r="31" spans="1:8" x14ac:dyDescent="0.25">
      <c r="A31" s="3" t="s">
        <v>7</v>
      </c>
      <c r="B31" s="1" t="s">
        <v>61</v>
      </c>
      <c r="C31" s="3" t="s">
        <v>8</v>
      </c>
      <c r="D31" s="19" t="s">
        <v>55</v>
      </c>
      <c r="E31" s="8">
        <v>42796250</v>
      </c>
      <c r="F31" s="20">
        <v>43570</v>
      </c>
      <c r="G31" s="20">
        <v>44301</v>
      </c>
    </row>
    <row r="32" spans="1:8" x14ac:dyDescent="0.25">
      <c r="A32" s="3" t="s">
        <v>84</v>
      </c>
      <c r="B32" s="1"/>
      <c r="C32" s="3" t="s">
        <v>85</v>
      </c>
      <c r="D32" s="18"/>
      <c r="E32" s="10">
        <v>52938518</v>
      </c>
      <c r="F32" s="20">
        <v>43882</v>
      </c>
      <c r="G32" s="20">
        <v>43882</v>
      </c>
    </row>
    <row r="33" spans="1:7" ht="45" x14ac:dyDescent="0.25">
      <c r="A33" s="3" t="s">
        <v>43</v>
      </c>
      <c r="B33" s="4" t="s">
        <v>58</v>
      </c>
      <c r="C33" s="6" t="s">
        <v>74</v>
      </c>
      <c r="D33" s="18"/>
      <c r="E33" s="10">
        <v>10249658</v>
      </c>
      <c r="F33" s="21">
        <v>43678</v>
      </c>
      <c r="G33" s="21">
        <v>44104</v>
      </c>
    </row>
    <row r="34" spans="1:7" ht="30" x14ac:dyDescent="0.25">
      <c r="A34" s="3" t="s">
        <v>44</v>
      </c>
      <c r="B34" s="4" t="s">
        <v>59</v>
      </c>
      <c r="C34" s="7" t="s">
        <v>45</v>
      </c>
      <c r="D34" s="34" t="s">
        <v>55</v>
      </c>
      <c r="E34" s="8">
        <v>80384421</v>
      </c>
      <c r="F34" s="20">
        <v>43466</v>
      </c>
      <c r="G34" s="20" t="s">
        <v>53</v>
      </c>
    </row>
    <row r="35" spans="1:7" x14ac:dyDescent="0.25">
      <c r="A35" s="14" t="s">
        <v>62</v>
      </c>
      <c r="B35" s="31"/>
      <c r="C35" s="14" t="s">
        <v>21</v>
      </c>
      <c r="D35" s="22" t="s">
        <v>55</v>
      </c>
      <c r="E35" s="15">
        <v>5764000</v>
      </c>
      <c r="F35" s="16">
        <v>43617</v>
      </c>
      <c r="G35" s="16" t="s">
        <v>53</v>
      </c>
    </row>
    <row r="36" spans="1:7" x14ac:dyDescent="0.25">
      <c r="A36" s="14" t="s">
        <v>23</v>
      </c>
      <c r="B36" s="31" t="s">
        <v>59</v>
      </c>
      <c r="C36" s="14" t="s">
        <v>21</v>
      </c>
      <c r="D36" s="22" t="s">
        <v>55</v>
      </c>
      <c r="E36" s="15">
        <v>16477000</v>
      </c>
      <c r="F36" s="16">
        <v>43617</v>
      </c>
      <c r="G36" s="16" t="s">
        <v>53</v>
      </c>
    </row>
    <row r="37" spans="1:7" ht="45" x14ac:dyDescent="0.25">
      <c r="A37" s="14" t="s">
        <v>46</v>
      </c>
      <c r="B37" s="31" t="s">
        <v>57</v>
      </c>
      <c r="C37" s="14" t="s">
        <v>47</v>
      </c>
      <c r="D37" s="24">
        <v>5066000</v>
      </c>
      <c r="E37" s="15">
        <v>6433820</v>
      </c>
      <c r="F37" s="16">
        <v>44023</v>
      </c>
      <c r="G37" s="16">
        <v>44115</v>
      </c>
    </row>
    <row r="38" spans="1:7" ht="30" x14ac:dyDescent="0.25">
      <c r="A38" s="14" t="s">
        <v>28</v>
      </c>
      <c r="B38" s="31" t="s">
        <v>59</v>
      </c>
      <c r="C38" s="14" t="s">
        <v>29</v>
      </c>
      <c r="D38" s="35" t="s">
        <v>55</v>
      </c>
      <c r="E38" s="15">
        <v>24432793</v>
      </c>
      <c r="F38" s="16">
        <v>43831</v>
      </c>
      <c r="G38" s="16">
        <v>44165</v>
      </c>
    </row>
    <row r="39" spans="1:7" ht="30" x14ac:dyDescent="0.25">
      <c r="A39" s="14" t="s">
        <v>28</v>
      </c>
      <c r="B39" s="31" t="s">
        <v>59</v>
      </c>
      <c r="C39" s="14" t="s">
        <v>91</v>
      </c>
      <c r="D39" s="35" t="s">
        <v>55</v>
      </c>
      <c r="E39" s="17">
        <v>16954373</v>
      </c>
      <c r="F39" s="16">
        <v>43588</v>
      </c>
      <c r="G39" s="16">
        <v>43830</v>
      </c>
    </row>
    <row r="40" spans="1:7" x14ac:dyDescent="0.25">
      <c r="A40" s="14" t="s">
        <v>75</v>
      </c>
      <c r="B40" s="31" t="s">
        <v>58</v>
      </c>
      <c r="C40" s="14" t="s">
        <v>76</v>
      </c>
      <c r="D40" s="22" t="s">
        <v>55</v>
      </c>
      <c r="E40" s="15">
        <v>5406082</v>
      </c>
      <c r="F40" s="16">
        <v>43525</v>
      </c>
      <c r="G40" s="16" t="s">
        <v>53</v>
      </c>
    </row>
    <row r="41" spans="1:7" x14ac:dyDescent="0.25">
      <c r="A41" s="14" t="s">
        <v>9</v>
      </c>
      <c r="B41" s="31" t="s">
        <v>58</v>
      </c>
      <c r="C41" s="14" t="s">
        <v>11</v>
      </c>
      <c r="D41" s="24">
        <v>14700000</v>
      </c>
      <c r="E41" s="15">
        <v>18669000</v>
      </c>
      <c r="F41" s="16">
        <v>43874</v>
      </c>
      <c r="G41" s="16">
        <v>44043</v>
      </c>
    </row>
    <row r="42" spans="1:7" x14ac:dyDescent="0.25">
      <c r="A42" s="14" t="s">
        <v>9</v>
      </c>
      <c r="B42" s="31" t="s">
        <v>58</v>
      </c>
      <c r="C42" s="14" t="s">
        <v>12</v>
      </c>
      <c r="D42" s="24">
        <v>13166210.236220472</v>
      </c>
      <c r="E42" s="15">
        <v>16721087</v>
      </c>
      <c r="F42" s="16">
        <v>43941</v>
      </c>
      <c r="G42" s="16">
        <v>43971</v>
      </c>
    </row>
    <row r="43" spans="1:7" ht="45" x14ac:dyDescent="0.25">
      <c r="A43" s="14" t="s">
        <v>9</v>
      </c>
      <c r="B43" s="31" t="s">
        <v>58</v>
      </c>
      <c r="C43" s="14" t="s">
        <v>10</v>
      </c>
      <c r="D43" s="24">
        <v>13000000</v>
      </c>
      <c r="E43" s="15">
        <v>16510000</v>
      </c>
      <c r="F43" s="16">
        <v>44018</v>
      </c>
      <c r="G43" s="16">
        <v>44104</v>
      </c>
    </row>
    <row r="44" spans="1:7" x14ac:dyDescent="0.25">
      <c r="A44" s="14" t="s">
        <v>48</v>
      </c>
      <c r="B44" s="31" t="s">
        <v>57</v>
      </c>
      <c r="C44" s="14" t="s">
        <v>77</v>
      </c>
      <c r="D44" s="24"/>
      <c r="E44" s="15">
        <v>16149942</v>
      </c>
      <c r="F44" s="16">
        <v>43962</v>
      </c>
      <c r="G44" s="16">
        <v>43982</v>
      </c>
    </row>
    <row r="45" spans="1:7" ht="30" x14ac:dyDescent="0.25">
      <c r="A45" s="14" t="s">
        <v>13</v>
      </c>
      <c r="B45" s="31" t="s">
        <v>59</v>
      </c>
      <c r="C45" s="14" t="s">
        <v>78</v>
      </c>
      <c r="D45" s="22" t="s">
        <v>55</v>
      </c>
      <c r="E45" s="15">
        <v>12967846</v>
      </c>
      <c r="F45" s="16">
        <v>43571</v>
      </c>
      <c r="G45" s="16">
        <v>44270</v>
      </c>
    </row>
    <row r="46" spans="1:7" x14ac:dyDescent="0.25">
      <c r="A46" s="14" t="s">
        <v>49</v>
      </c>
      <c r="B46" s="31" t="s">
        <v>59</v>
      </c>
      <c r="C46" s="14" t="s">
        <v>50</v>
      </c>
      <c r="D46" s="35" t="s">
        <v>55</v>
      </c>
      <c r="E46" s="15">
        <v>13611057</v>
      </c>
      <c r="F46" s="16">
        <v>43614</v>
      </c>
      <c r="G46" s="16">
        <v>44347</v>
      </c>
    </row>
    <row r="47" spans="1:7" ht="30" x14ac:dyDescent="0.25">
      <c r="A47" s="14" t="s">
        <v>14</v>
      </c>
      <c r="B47" s="31" t="s">
        <v>61</v>
      </c>
      <c r="C47" s="14" t="s">
        <v>15</v>
      </c>
      <c r="D47" s="24">
        <v>25000000</v>
      </c>
      <c r="E47" s="15">
        <v>15044500</v>
      </c>
      <c r="F47" s="16">
        <v>43544</v>
      </c>
      <c r="G47" s="16">
        <v>44196</v>
      </c>
    </row>
    <row r="48" spans="1:7" x14ac:dyDescent="0.25">
      <c r="A48" s="14" t="s">
        <v>79</v>
      </c>
      <c r="B48" s="31" t="s">
        <v>61</v>
      </c>
      <c r="C48" s="14" t="s">
        <v>80</v>
      </c>
      <c r="D48" s="22" t="s">
        <v>55</v>
      </c>
      <c r="E48" s="15">
        <v>5801360</v>
      </c>
      <c r="F48" s="16">
        <v>43769</v>
      </c>
      <c r="G48" s="16">
        <v>44561</v>
      </c>
    </row>
    <row r="49" spans="1:7" x14ac:dyDescent="0.25">
      <c r="A49" s="14" t="s">
        <v>63</v>
      </c>
      <c r="B49" s="32" t="s">
        <v>58</v>
      </c>
      <c r="C49" s="13" t="s">
        <v>21</v>
      </c>
      <c r="D49" s="22" t="s">
        <v>55</v>
      </c>
      <c r="E49" s="15">
        <v>5466000</v>
      </c>
      <c r="F49" s="16">
        <v>43617</v>
      </c>
      <c r="G49" s="16" t="s">
        <v>53</v>
      </c>
    </row>
    <row r="50" spans="1:7" x14ac:dyDescent="0.25">
      <c r="A50" s="14" t="s">
        <v>64</v>
      </c>
      <c r="B50" s="32" t="s">
        <v>98</v>
      </c>
      <c r="C50" s="13" t="s">
        <v>21</v>
      </c>
      <c r="D50" s="22" t="s">
        <v>55</v>
      </c>
      <c r="E50" s="15">
        <v>5782500</v>
      </c>
      <c r="F50" s="16">
        <v>43617</v>
      </c>
      <c r="G50" s="16" t="s">
        <v>53</v>
      </c>
    </row>
    <row r="51" spans="1:7" ht="30" x14ac:dyDescent="0.25">
      <c r="A51" s="14" t="s">
        <v>81</v>
      </c>
      <c r="B51" s="32" t="s">
        <v>61</v>
      </c>
      <c r="C51" s="13" t="s">
        <v>82</v>
      </c>
      <c r="D51" s="35" t="s">
        <v>55</v>
      </c>
      <c r="E51" s="15">
        <v>5946140</v>
      </c>
      <c r="F51" s="16">
        <v>43510</v>
      </c>
      <c r="G51" s="16">
        <v>43905</v>
      </c>
    </row>
    <row r="52" spans="1:7" x14ac:dyDescent="0.25">
      <c r="A52" s="14" t="s">
        <v>24</v>
      </c>
      <c r="B52" s="32" t="s">
        <v>59</v>
      </c>
      <c r="C52" s="13" t="s">
        <v>21</v>
      </c>
      <c r="D52" s="22" t="s">
        <v>55</v>
      </c>
      <c r="E52" s="15">
        <v>6396000</v>
      </c>
      <c r="F52" s="16">
        <v>43617</v>
      </c>
      <c r="G52" s="16" t="s">
        <v>53</v>
      </c>
    </row>
    <row r="53" spans="1:7" x14ac:dyDescent="0.25">
      <c r="A53" s="14" t="s">
        <v>26</v>
      </c>
      <c r="B53" s="32" t="s">
        <v>59</v>
      </c>
      <c r="C53" s="13" t="s">
        <v>27</v>
      </c>
      <c r="D53" s="22" t="s">
        <v>55</v>
      </c>
      <c r="E53" s="15">
        <v>9775000</v>
      </c>
      <c r="F53" s="16">
        <v>43617</v>
      </c>
      <c r="G53" s="16" t="s">
        <v>53</v>
      </c>
    </row>
    <row r="54" spans="1:7" x14ac:dyDescent="0.25">
      <c r="A54" s="14" t="s">
        <v>65</v>
      </c>
      <c r="B54" s="32" t="s">
        <v>58</v>
      </c>
      <c r="C54" s="13" t="s">
        <v>21</v>
      </c>
      <c r="D54" s="22" t="s">
        <v>55</v>
      </c>
      <c r="E54" s="15">
        <v>6064000</v>
      </c>
      <c r="F54" s="16">
        <v>43617</v>
      </c>
      <c r="G54" s="16" t="s">
        <v>53</v>
      </c>
    </row>
    <row r="55" spans="1:7" x14ac:dyDescent="0.25">
      <c r="A55" s="14" t="s">
        <v>66</v>
      </c>
      <c r="B55" s="32" t="s">
        <v>61</v>
      </c>
      <c r="C55" s="13" t="s">
        <v>21</v>
      </c>
      <c r="D55" s="22" t="s">
        <v>55</v>
      </c>
      <c r="E55" s="15">
        <v>5945000</v>
      </c>
      <c r="F55" s="16">
        <v>43617</v>
      </c>
      <c r="G55" s="16" t="s">
        <v>53</v>
      </c>
    </row>
    <row r="56" spans="1:7" ht="30" x14ac:dyDescent="0.25">
      <c r="A56" s="14" t="s">
        <v>25</v>
      </c>
      <c r="B56" s="32" t="s">
        <v>59</v>
      </c>
      <c r="C56" s="13" t="s">
        <v>21</v>
      </c>
      <c r="D56" s="22" t="s">
        <v>55</v>
      </c>
      <c r="E56" s="15">
        <v>6636000</v>
      </c>
      <c r="F56" s="16">
        <v>43617</v>
      </c>
      <c r="G56" s="16" t="s">
        <v>53</v>
      </c>
    </row>
  </sheetData>
  <autoFilter ref="A2:H56"/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J54"/>
  <sheetViews>
    <sheetView workbookViewId="0">
      <selection sqref="A1:G33"/>
    </sheetView>
  </sheetViews>
  <sheetFormatPr defaultRowHeight="15" x14ac:dyDescent="0.25"/>
  <cols>
    <col min="1" max="1" width="43.140625" customWidth="1"/>
    <col min="2" max="2" width="22.42578125" customWidth="1"/>
    <col min="3" max="3" width="51.140625" customWidth="1"/>
    <col min="4" max="7" width="17.7109375" customWidth="1"/>
  </cols>
  <sheetData>
    <row r="1" spans="1:10" s="5" customFormat="1" ht="45" customHeight="1" x14ac:dyDescent="0.25">
      <c r="A1" s="61" t="s">
        <v>106</v>
      </c>
      <c r="B1" s="62"/>
      <c r="C1" s="62"/>
      <c r="D1" s="62"/>
      <c r="E1" s="62"/>
      <c r="F1" s="62"/>
      <c r="G1" s="63"/>
    </row>
    <row r="2" spans="1:10" s="5" customFormat="1" ht="60" x14ac:dyDescent="0.25">
      <c r="A2" s="59" t="s">
        <v>0</v>
      </c>
      <c r="B2" s="47" t="s">
        <v>19</v>
      </c>
      <c r="C2" s="47" t="s">
        <v>1</v>
      </c>
      <c r="D2" s="47" t="s">
        <v>56</v>
      </c>
      <c r="E2" s="47" t="s">
        <v>105</v>
      </c>
      <c r="F2" s="47" t="s">
        <v>16</v>
      </c>
      <c r="G2" s="60" t="s">
        <v>17</v>
      </c>
      <c r="J2" s="2"/>
    </row>
    <row r="3" spans="1:10" hidden="1" x14ac:dyDescent="0.25">
      <c r="A3" s="48" t="s">
        <v>20</v>
      </c>
      <c r="B3" s="36" t="s">
        <v>58</v>
      </c>
      <c r="C3" s="41" t="s">
        <v>21</v>
      </c>
      <c r="D3" s="37" t="s">
        <v>55</v>
      </c>
      <c r="E3" s="38">
        <v>14835000</v>
      </c>
      <c r="F3" s="39">
        <v>43617</v>
      </c>
      <c r="G3" s="49" t="s">
        <v>53</v>
      </c>
    </row>
    <row r="4" spans="1:10" ht="45" hidden="1" x14ac:dyDescent="0.25">
      <c r="A4" s="48" t="s">
        <v>51</v>
      </c>
      <c r="B4" s="36" t="s">
        <v>58</v>
      </c>
      <c r="C4" s="41" t="s">
        <v>52</v>
      </c>
      <c r="D4" s="40">
        <v>7825778.7401574804</v>
      </c>
      <c r="E4" s="38">
        <v>7825778.7401574804</v>
      </c>
      <c r="F4" s="39">
        <v>44097</v>
      </c>
      <c r="G4" s="49">
        <v>44127</v>
      </c>
    </row>
    <row r="5" spans="1:10" hidden="1" x14ac:dyDescent="0.25">
      <c r="A5" s="48" t="s">
        <v>2</v>
      </c>
      <c r="B5" s="36" t="s">
        <v>58</v>
      </c>
      <c r="C5" s="41" t="s">
        <v>3</v>
      </c>
      <c r="D5" s="40">
        <v>14500000</v>
      </c>
      <c r="E5" s="38">
        <v>22676033.070866141</v>
      </c>
      <c r="F5" s="39">
        <v>43818</v>
      </c>
      <c r="G5" s="49">
        <v>44196</v>
      </c>
    </row>
    <row r="6" spans="1:10" hidden="1" x14ac:dyDescent="0.25">
      <c r="A6" s="48" t="s">
        <v>2</v>
      </c>
      <c r="B6" s="36" t="s">
        <v>58</v>
      </c>
      <c r="C6" s="41" t="s">
        <v>32</v>
      </c>
      <c r="D6" s="40">
        <v>10996063</v>
      </c>
      <c r="E6" s="38">
        <v>10996062.992125984</v>
      </c>
      <c r="F6" s="39">
        <v>43845</v>
      </c>
      <c r="G6" s="49">
        <v>43860</v>
      </c>
    </row>
    <row r="7" spans="1:10" x14ac:dyDescent="0.25">
      <c r="A7" s="48" t="s">
        <v>2</v>
      </c>
      <c r="B7" s="36" t="s">
        <v>57</v>
      </c>
      <c r="C7" s="41" t="s">
        <v>72</v>
      </c>
      <c r="D7" s="40">
        <v>25164820</v>
      </c>
      <c r="E7" s="38">
        <v>25668116.535433069</v>
      </c>
      <c r="F7" s="39">
        <v>43965</v>
      </c>
      <c r="G7" s="49">
        <v>43995</v>
      </c>
    </row>
    <row r="8" spans="1:10" hidden="1" x14ac:dyDescent="0.25">
      <c r="A8" s="48" t="s">
        <v>2</v>
      </c>
      <c r="B8" s="36" t="s">
        <v>58</v>
      </c>
      <c r="C8" s="41" t="s">
        <v>33</v>
      </c>
      <c r="D8" s="40">
        <v>14931000</v>
      </c>
      <c r="E8" s="38">
        <v>14931000</v>
      </c>
      <c r="F8" s="39">
        <v>43924</v>
      </c>
      <c r="G8" s="49">
        <v>43951</v>
      </c>
    </row>
    <row r="9" spans="1:10" ht="30" hidden="1" x14ac:dyDescent="0.25">
      <c r="A9" s="48" t="s">
        <v>2</v>
      </c>
      <c r="B9" s="36" t="s">
        <v>58</v>
      </c>
      <c r="C9" s="41" t="s">
        <v>89</v>
      </c>
      <c r="D9" s="40">
        <v>7500000</v>
      </c>
      <c r="E9" s="38">
        <v>7439788.9763779528</v>
      </c>
      <c r="F9" s="39">
        <v>44103</v>
      </c>
      <c r="G9" s="49">
        <v>44135</v>
      </c>
    </row>
    <row r="10" spans="1:10" ht="30" x14ac:dyDescent="0.25">
      <c r="A10" s="48" t="s">
        <v>2</v>
      </c>
      <c r="B10" s="36" t="s">
        <v>58</v>
      </c>
      <c r="C10" s="41" t="s">
        <v>90</v>
      </c>
      <c r="D10" s="40">
        <v>68134603</v>
      </c>
      <c r="E10" s="38">
        <v>69497295.275590554</v>
      </c>
      <c r="F10" s="39">
        <v>43978</v>
      </c>
      <c r="G10" s="49">
        <v>44147</v>
      </c>
    </row>
    <row r="11" spans="1:10" x14ac:dyDescent="0.25">
      <c r="A11" s="48" t="s">
        <v>2</v>
      </c>
      <c r="B11" s="36" t="s">
        <v>58</v>
      </c>
      <c r="C11" s="41" t="s">
        <v>93</v>
      </c>
      <c r="D11" s="40">
        <v>34000000</v>
      </c>
      <c r="E11" s="38">
        <v>31820328.346456692</v>
      </c>
      <c r="F11" s="39">
        <v>44071</v>
      </c>
      <c r="G11" s="49">
        <v>44196</v>
      </c>
    </row>
    <row r="12" spans="1:10" ht="30" x14ac:dyDescent="0.25">
      <c r="A12" s="48" t="s">
        <v>2</v>
      </c>
      <c r="B12" s="36" t="s">
        <v>58</v>
      </c>
      <c r="C12" s="41" t="s">
        <v>96</v>
      </c>
      <c r="D12" s="40">
        <v>66162765</v>
      </c>
      <c r="E12" s="38">
        <v>39996000</v>
      </c>
      <c r="F12" s="39">
        <v>44085</v>
      </c>
      <c r="G12" s="49">
        <v>44561</v>
      </c>
    </row>
    <row r="13" spans="1:10" hidden="1" x14ac:dyDescent="0.25">
      <c r="A13" s="48" t="s">
        <v>4</v>
      </c>
      <c r="B13" s="36" t="s">
        <v>61</v>
      </c>
      <c r="C13" s="41" t="s">
        <v>5</v>
      </c>
      <c r="D13" s="37" t="s">
        <v>55</v>
      </c>
      <c r="E13" s="38">
        <v>18915189.763779528</v>
      </c>
      <c r="F13" s="39">
        <v>43647</v>
      </c>
      <c r="G13" s="49">
        <v>44286</v>
      </c>
    </row>
    <row r="14" spans="1:10" ht="30" hidden="1" x14ac:dyDescent="0.25">
      <c r="A14" s="48" t="s">
        <v>34</v>
      </c>
      <c r="B14" s="36" t="s">
        <v>58</v>
      </c>
      <c r="C14" s="41" t="s">
        <v>35</v>
      </c>
      <c r="D14" s="40">
        <v>14977100</v>
      </c>
      <c r="E14" s="38">
        <v>14977100</v>
      </c>
      <c r="F14" s="39">
        <v>43958</v>
      </c>
      <c r="G14" s="49">
        <v>44015</v>
      </c>
    </row>
    <row r="15" spans="1:10" ht="30" hidden="1" x14ac:dyDescent="0.25">
      <c r="A15" s="48" t="s">
        <v>67</v>
      </c>
      <c r="B15" s="36" t="s">
        <v>58</v>
      </c>
      <c r="C15" s="41" t="s">
        <v>68</v>
      </c>
      <c r="D15" s="37" t="s">
        <v>55</v>
      </c>
      <c r="E15" s="38">
        <v>9755000</v>
      </c>
      <c r="F15" s="39">
        <v>43617</v>
      </c>
      <c r="G15" s="49" t="s">
        <v>53</v>
      </c>
    </row>
    <row r="16" spans="1:10" x14ac:dyDescent="0.25">
      <c r="A16" s="48" t="s">
        <v>30</v>
      </c>
      <c r="B16" s="36" t="s">
        <v>60</v>
      </c>
      <c r="C16" s="41" t="s">
        <v>31</v>
      </c>
      <c r="D16" s="40">
        <v>66189586.614173226</v>
      </c>
      <c r="E16" s="38">
        <v>66189586.614173226</v>
      </c>
      <c r="F16" s="39">
        <v>43935</v>
      </c>
      <c r="G16" s="49">
        <v>45747</v>
      </c>
    </row>
    <row r="17" spans="1:7" ht="30" x14ac:dyDescent="0.25">
      <c r="A17" s="48" t="s">
        <v>71</v>
      </c>
      <c r="B17" s="36" t="s">
        <v>59</v>
      </c>
      <c r="C17" s="41" t="s">
        <v>92</v>
      </c>
      <c r="D17" s="40">
        <v>66904476</v>
      </c>
      <c r="E17" s="38">
        <v>42822864.566929132</v>
      </c>
      <c r="F17" s="39">
        <v>44069</v>
      </c>
      <c r="G17" s="49">
        <v>44196</v>
      </c>
    </row>
    <row r="18" spans="1:7" hidden="1" x14ac:dyDescent="0.25">
      <c r="A18" s="48" t="s">
        <v>83</v>
      </c>
      <c r="B18" s="36" t="s">
        <v>58</v>
      </c>
      <c r="C18" s="41" t="s">
        <v>82</v>
      </c>
      <c r="D18" s="37" t="s">
        <v>55</v>
      </c>
      <c r="E18" s="38">
        <v>11252656</v>
      </c>
      <c r="F18" s="39">
        <v>43900</v>
      </c>
      <c r="G18" s="49">
        <v>44722</v>
      </c>
    </row>
    <row r="19" spans="1:7" ht="60" x14ac:dyDescent="0.25">
      <c r="A19" s="48" t="s">
        <v>86</v>
      </c>
      <c r="B19" s="36" t="s">
        <v>58</v>
      </c>
      <c r="C19" s="41" t="s">
        <v>87</v>
      </c>
      <c r="D19" s="40">
        <v>40659386</v>
      </c>
      <c r="E19" s="38">
        <v>41472574.015748031</v>
      </c>
      <c r="F19" s="39">
        <v>43978</v>
      </c>
      <c r="G19" s="49">
        <v>44135</v>
      </c>
    </row>
    <row r="20" spans="1:7" hidden="1" x14ac:dyDescent="0.25">
      <c r="A20" s="48" t="s">
        <v>36</v>
      </c>
      <c r="B20" s="36" t="s">
        <v>57</v>
      </c>
      <c r="C20" s="41" t="s">
        <v>37</v>
      </c>
      <c r="D20" s="40">
        <v>7167200</v>
      </c>
      <c r="E20" s="38">
        <v>7167200</v>
      </c>
      <c r="F20" s="39">
        <v>43830</v>
      </c>
      <c r="G20" s="49">
        <v>43850</v>
      </c>
    </row>
    <row r="21" spans="1:7" hidden="1" x14ac:dyDescent="0.25">
      <c r="A21" s="48" t="s">
        <v>6</v>
      </c>
      <c r="B21" s="36" t="s">
        <v>61</v>
      </c>
      <c r="C21" s="41" t="s">
        <v>103</v>
      </c>
      <c r="D21" s="40">
        <v>6500000</v>
      </c>
      <c r="E21" s="38">
        <v>6500000</v>
      </c>
      <c r="F21" s="39">
        <v>43819</v>
      </c>
      <c r="G21" s="49">
        <v>44012</v>
      </c>
    </row>
    <row r="22" spans="1:7" ht="30" hidden="1" x14ac:dyDescent="0.25">
      <c r="A22" s="48" t="s">
        <v>6</v>
      </c>
      <c r="B22" s="36" t="s">
        <v>61</v>
      </c>
      <c r="C22" s="41" t="s">
        <v>18</v>
      </c>
      <c r="D22" s="40">
        <v>9300000</v>
      </c>
      <c r="E22" s="38">
        <v>9300000</v>
      </c>
      <c r="F22" s="39">
        <v>43858</v>
      </c>
      <c r="G22" s="49">
        <v>44316</v>
      </c>
    </row>
    <row r="23" spans="1:7" hidden="1" x14ac:dyDescent="0.25">
      <c r="A23" s="48" t="s">
        <v>38</v>
      </c>
      <c r="B23" s="36" t="s">
        <v>57</v>
      </c>
      <c r="C23" s="41" t="s">
        <v>73</v>
      </c>
      <c r="D23" s="40">
        <v>7624500</v>
      </c>
      <c r="E23" s="38">
        <v>7624500.7874015747</v>
      </c>
      <c r="F23" s="39">
        <v>43930</v>
      </c>
      <c r="G23" s="49">
        <v>43945</v>
      </c>
    </row>
    <row r="24" spans="1:7" hidden="1" x14ac:dyDescent="0.25">
      <c r="A24" s="48" t="s">
        <v>38</v>
      </c>
      <c r="B24" s="36" t="s">
        <v>57</v>
      </c>
      <c r="C24" s="41" t="s">
        <v>88</v>
      </c>
      <c r="D24" s="40">
        <v>7570381</v>
      </c>
      <c r="E24" s="38">
        <v>6333840.1574803153</v>
      </c>
      <c r="F24" s="39">
        <v>44118</v>
      </c>
      <c r="G24" s="49">
        <v>44166</v>
      </c>
    </row>
    <row r="25" spans="1:7" ht="30" hidden="1" x14ac:dyDescent="0.25">
      <c r="A25" s="48" t="s">
        <v>94</v>
      </c>
      <c r="B25" s="36" t="s">
        <v>58</v>
      </c>
      <c r="C25" s="41" t="s">
        <v>95</v>
      </c>
      <c r="D25" s="40">
        <v>3750000</v>
      </c>
      <c r="E25" s="38">
        <v>4429200</v>
      </c>
      <c r="F25" s="39">
        <v>44155</v>
      </c>
      <c r="G25" s="49">
        <v>44286</v>
      </c>
    </row>
    <row r="26" spans="1:7" hidden="1" x14ac:dyDescent="0.25">
      <c r="A26" s="48" t="s">
        <v>22</v>
      </c>
      <c r="B26" s="36" t="s">
        <v>61</v>
      </c>
      <c r="C26" s="41" t="s">
        <v>21</v>
      </c>
      <c r="D26" s="37" t="s">
        <v>55</v>
      </c>
      <c r="E26" s="38">
        <v>6310000</v>
      </c>
      <c r="F26" s="39">
        <v>43617</v>
      </c>
      <c r="G26" s="49" t="s">
        <v>53</v>
      </c>
    </row>
    <row r="27" spans="1:7" ht="45" x14ac:dyDescent="0.25">
      <c r="A27" s="48" t="s">
        <v>39</v>
      </c>
      <c r="B27" s="36" t="s">
        <v>61</v>
      </c>
      <c r="C27" s="41" t="s">
        <v>40</v>
      </c>
      <c r="D27" s="40">
        <v>27120000</v>
      </c>
      <c r="E27" s="38">
        <v>13560000</v>
      </c>
      <c r="F27" s="39">
        <v>44013</v>
      </c>
      <c r="G27" s="49">
        <v>44196</v>
      </c>
    </row>
    <row r="28" spans="1:7" ht="30" hidden="1" x14ac:dyDescent="0.25">
      <c r="A28" s="48" t="s">
        <v>39</v>
      </c>
      <c r="B28" s="36" t="s">
        <v>61</v>
      </c>
      <c r="C28" s="41" t="s">
        <v>41</v>
      </c>
      <c r="D28" s="40">
        <v>13165000</v>
      </c>
      <c r="E28" s="38">
        <v>13165000</v>
      </c>
      <c r="F28" s="39">
        <v>44001</v>
      </c>
      <c r="G28" s="49">
        <v>44093</v>
      </c>
    </row>
    <row r="29" spans="1:7" ht="30" hidden="1" x14ac:dyDescent="0.25">
      <c r="A29" s="48" t="s">
        <v>39</v>
      </c>
      <c r="B29" s="36" t="s">
        <v>61</v>
      </c>
      <c r="C29" s="41" t="s">
        <v>42</v>
      </c>
      <c r="D29" s="40">
        <v>6433170</v>
      </c>
      <c r="E29" s="38">
        <v>6433170.0787401572</v>
      </c>
      <c r="F29" s="39">
        <v>44001</v>
      </c>
      <c r="G29" s="49">
        <v>44093</v>
      </c>
    </row>
    <row r="30" spans="1:7" hidden="1" x14ac:dyDescent="0.25">
      <c r="A30" s="48" t="s">
        <v>7</v>
      </c>
      <c r="B30" s="36" t="s">
        <v>61</v>
      </c>
      <c r="C30" s="41" t="s">
        <v>8</v>
      </c>
      <c r="D30" s="37" t="s">
        <v>55</v>
      </c>
      <c r="E30" s="38">
        <v>33697834.645669289</v>
      </c>
      <c r="F30" s="39">
        <v>43570</v>
      </c>
      <c r="G30" s="49">
        <v>44301</v>
      </c>
    </row>
    <row r="31" spans="1:7" x14ac:dyDescent="0.25">
      <c r="A31" s="48" t="s">
        <v>84</v>
      </c>
      <c r="B31" s="36" t="s">
        <v>104</v>
      </c>
      <c r="C31" s="41" t="s">
        <v>85</v>
      </c>
      <c r="D31" s="40">
        <v>41683872</v>
      </c>
      <c r="E31" s="38">
        <v>41683872.44094488</v>
      </c>
      <c r="F31" s="39">
        <v>43882</v>
      </c>
      <c r="G31" s="49">
        <v>43882</v>
      </c>
    </row>
    <row r="32" spans="1:7" ht="30" hidden="1" x14ac:dyDescent="0.25">
      <c r="A32" s="48" t="s">
        <v>43</v>
      </c>
      <c r="B32" s="36" t="s">
        <v>58</v>
      </c>
      <c r="C32" s="41" t="s">
        <v>74</v>
      </c>
      <c r="D32" s="37" t="s">
        <v>55</v>
      </c>
      <c r="E32" s="38">
        <v>8070596.8503937004</v>
      </c>
      <c r="F32" s="39">
        <v>43678</v>
      </c>
      <c r="G32" s="49">
        <v>44104</v>
      </c>
    </row>
    <row r="33" spans="1:7" x14ac:dyDescent="0.25">
      <c r="A33" s="57" t="s">
        <v>44</v>
      </c>
      <c r="B33" s="42" t="s">
        <v>59</v>
      </c>
      <c r="C33" s="43" t="s">
        <v>45</v>
      </c>
      <c r="D33" s="44">
        <v>59889533</v>
      </c>
      <c r="E33" s="45">
        <v>63294819.685039371</v>
      </c>
      <c r="F33" s="46">
        <v>43466</v>
      </c>
      <c r="G33" s="50" t="s">
        <v>53</v>
      </c>
    </row>
    <row r="34" spans="1:7" hidden="1" x14ac:dyDescent="0.25">
      <c r="A34" s="48" t="s">
        <v>62</v>
      </c>
      <c r="B34" s="36" t="s">
        <v>58</v>
      </c>
      <c r="C34" s="41" t="s">
        <v>21</v>
      </c>
      <c r="D34" s="37" t="s">
        <v>55</v>
      </c>
      <c r="E34" s="38">
        <v>5764000</v>
      </c>
      <c r="F34" s="39">
        <v>43617</v>
      </c>
      <c r="G34" s="49" t="s">
        <v>53</v>
      </c>
    </row>
    <row r="35" spans="1:7" hidden="1" x14ac:dyDescent="0.25">
      <c r="A35" s="48" t="s">
        <v>23</v>
      </c>
      <c r="B35" s="36" t="s">
        <v>58</v>
      </c>
      <c r="C35" s="41" t="s">
        <v>21</v>
      </c>
      <c r="D35" s="37" t="s">
        <v>55</v>
      </c>
      <c r="E35" s="38">
        <v>16477000</v>
      </c>
      <c r="F35" s="39">
        <v>43617</v>
      </c>
      <c r="G35" s="49" t="s">
        <v>53</v>
      </c>
    </row>
    <row r="36" spans="1:7" hidden="1" x14ac:dyDescent="0.25">
      <c r="A36" s="48" t="s">
        <v>46</v>
      </c>
      <c r="B36" s="36" t="s">
        <v>57</v>
      </c>
      <c r="C36" s="41" t="s">
        <v>47</v>
      </c>
      <c r="D36" s="40">
        <v>5066000</v>
      </c>
      <c r="E36" s="38">
        <v>5066000</v>
      </c>
      <c r="F36" s="39">
        <v>44023</v>
      </c>
      <c r="G36" s="49">
        <v>44115</v>
      </c>
    </row>
    <row r="37" spans="1:7" hidden="1" x14ac:dyDescent="0.25">
      <c r="A37" s="48" t="s">
        <v>28</v>
      </c>
      <c r="B37" s="36" t="s">
        <v>59</v>
      </c>
      <c r="C37" s="41" t="s">
        <v>91</v>
      </c>
      <c r="D37" s="37" t="s">
        <v>55</v>
      </c>
      <c r="E37" s="38">
        <v>13349900</v>
      </c>
      <c r="F37" s="39">
        <v>43466</v>
      </c>
      <c r="G37" s="49">
        <v>43830</v>
      </c>
    </row>
    <row r="38" spans="1:7" hidden="1" x14ac:dyDescent="0.25">
      <c r="A38" s="48" t="s">
        <v>75</v>
      </c>
      <c r="B38" s="36" t="s">
        <v>76</v>
      </c>
      <c r="C38" s="41" t="s">
        <v>76</v>
      </c>
      <c r="D38" s="37" t="s">
        <v>55</v>
      </c>
      <c r="E38" s="38">
        <v>5406082</v>
      </c>
      <c r="F38" s="39">
        <v>43525</v>
      </c>
      <c r="G38" s="49" t="s">
        <v>53</v>
      </c>
    </row>
    <row r="39" spans="1:7" hidden="1" x14ac:dyDescent="0.25">
      <c r="A39" s="48" t="s">
        <v>9</v>
      </c>
      <c r="B39" s="36" t="s">
        <v>61</v>
      </c>
      <c r="C39" s="41" t="s">
        <v>11</v>
      </c>
      <c r="D39" s="40">
        <v>14700000</v>
      </c>
      <c r="E39" s="38">
        <v>14700000</v>
      </c>
      <c r="F39" s="39">
        <v>43874</v>
      </c>
      <c r="G39" s="49">
        <v>44043</v>
      </c>
    </row>
    <row r="40" spans="1:7" hidden="1" x14ac:dyDescent="0.25">
      <c r="A40" s="48" t="s">
        <v>9</v>
      </c>
      <c r="B40" s="36" t="s">
        <v>58</v>
      </c>
      <c r="C40" s="41" t="s">
        <v>12</v>
      </c>
      <c r="D40" s="40">
        <v>13166210</v>
      </c>
      <c r="E40" s="38">
        <v>13166210.236220472</v>
      </c>
      <c r="F40" s="39">
        <v>43941</v>
      </c>
      <c r="G40" s="49">
        <v>43971</v>
      </c>
    </row>
    <row r="41" spans="1:7" ht="30" hidden="1" x14ac:dyDescent="0.25">
      <c r="A41" s="48" t="s">
        <v>9</v>
      </c>
      <c r="B41" s="36" t="s">
        <v>58</v>
      </c>
      <c r="C41" s="41" t="s">
        <v>10</v>
      </c>
      <c r="D41" s="40">
        <v>13000000</v>
      </c>
      <c r="E41" s="38">
        <v>13000000</v>
      </c>
      <c r="F41" s="39">
        <v>44018</v>
      </c>
      <c r="G41" s="49">
        <v>44104</v>
      </c>
    </row>
    <row r="42" spans="1:7" hidden="1" x14ac:dyDescent="0.25">
      <c r="A42" s="48" t="s">
        <v>48</v>
      </c>
      <c r="B42" s="36" t="s">
        <v>57</v>
      </c>
      <c r="C42" s="41" t="s">
        <v>77</v>
      </c>
      <c r="D42" s="37" t="s">
        <v>55</v>
      </c>
      <c r="E42" s="38">
        <v>12716489.763779527</v>
      </c>
      <c r="F42" s="39">
        <v>43962</v>
      </c>
      <c r="G42" s="49">
        <v>43982</v>
      </c>
    </row>
    <row r="43" spans="1:7" hidden="1" x14ac:dyDescent="0.25">
      <c r="A43" s="48" t="s">
        <v>13</v>
      </c>
      <c r="B43" s="36" t="s">
        <v>59</v>
      </c>
      <c r="C43" s="41" t="s">
        <v>78</v>
      </c>
      <c r="D43" s="37" t="s">
        <v>55</v>
      </c>
      <c r="E43" s="38">
        <v>10210902.362204725</v>
      </c>
      <c r="F43" s="39">
        <v>43571</v>
      </c>
      <c r="G43" s="49">
        <v>44270</v>
      </c>
    </row>
    <row r="44" spans="1:7" hidden="1" x14ac:dyDescent="0.25">
      <c r="A44" s="48" t="s">
        <v>49</v>
      </c>
      <c r="B44" s="36" t="s">
        <v>59</v>
      </c>
      <c r="C44" s="41" t="s">
        <v>50</v>
      </c>
      <c r="D44" s="37" t="s">
        <v>55</v>
      </c>
      <c r="E44" s="38">
        <v>13377367.716535432</v>
      </c>
      <c r="F44" s="39">
        <v>43614</v>
      </c>
      <c r="G44" s="49">
        <v>44347</v>
      </c>
    </row>
    <row r="45" spans="1:7" ht="30" hidden="1" x14ac:dyDescent="0.25">
      <c r="A45" s="48" t="s">
        <v>14</v>
      </c>
      <c r="B45" s="36" t="s">
        <v>61</v>
      </c>
      <c r="C45" s="41" t="s">
        <v>15</v>
      </c>
      <c r="D45" s="37" t="s">
        <v>55</v>
      </c>
      <c r="E45" s="38">
        <v>11846062.992125984</v>
      </c>
      <c r="F45" s="39">
        <v>43544</v>
      </c>
      <c r="G45" s="49">
        <v>44196</v>
      </c>
    </row>
    <row r="46" spans="1:7" hidden="1" x14ac:dyDescent="0.25">
      <c r="A46" s="48" t="s">
        <v>79</v>
      </c>
      <c r="B46" s="36" t="s">
        <v>61</v>
      </c>
      <c r="C46" s="41" t="s">
        <v>80</v>
      </c>
      <c r="D46" s="37" t="s">
        <v>55</v>
      </c>
      <c r="E46" s="38">
        <v>5801360</v>
      </c>
      <c r="F46" s="39">
        <v>43769</v>
      </c>
      <c r="G46" s="49">
        <v>44561</v>
      </c>
    </row>
    <row r="47" spans="1:7" hidden="1" x14ac:dyDescent="0.25">
      <c r="A47" s="48" t="s">
        <v>63</v>
      </c>
      <c r="B47" s="36" t="s">
        <v>58</v>
      </c>
      <c r="C47" s="41" t="s">
        <v>21</v>
      </c>
      <c r="D47" s="37" t="s">
        <v>55</v>
      </c>
      <c r="E47" s="38">
        <v>5466000</v>
      </c>
      <c r="F47" s="39">
        <v>43617</v>
      </c>
      <c r="G47" s="49" t="s">
        <v>53</v>
      </c>
    </row>
    <row r="48" spans="1:7" hidden="1" x14ac:dyDescent="0.25">
      <c r="A48" s="48" t="s">
        <v>64</v>
      </c>
      <c r="B48" s="36" t="s">
        <v>58</v>
      </c>
      <c r="C48" s="41" t="s">
        <v>21</v>
      </c>
      <c r="D48" s="37" t="s">
        <v>55</v>
      </c>
      <c r="E48" s="38">
        <v>5782500</v>
      </c>
      <c r="F48" s="39">
        <v>43617</v>
      </c>
      <c r="G48" s="49" t="s">
        <v>53</v>
      </c>
    </row>
    <row r="49" spans="1:7" hidden="1" x14ac:dyDescent="0.25">
      <c r="A49" s="48" t="s">
        <v>81</v>
      </c>
      <c r="B49" s="36" t="s">
        <v>61</v>
      </c>
      <c r="C49" s="41" t="s">
        <v>82</v>
      </c>
      <c r="D49" s="37" t="s">
        <v>55</v>
      </c>
      <c r="E49" s="38">
        <v>5946140</v>
      </c>
      <c r="F49" s="39">
        <v>43510</v>
      </c>
      <c r="G49" s="49">
        <v>43905</v>
      </c>
    </row>
    <row r="50" spans="1:7" hidden="1" x14ac:dyDescent="0.25">
      <c r="A50" s="48" t="s">
        <v>24</v>
      </c>
      <c r="B50" s="36" t="s">
        <v>58</v>
      </c>
      <c r="C50" s="41" t="s">
        <v>21</v>
      </c>
      <c r="D50" s="37" t="s">
        <v>55</v>
      </c>
      <c r="E50" s="38">
        <v>6396000</v>
      </c>
      <c r="F50" s="39">
        <v>43617</v>
      </c>
      <c r="G50" s="49" t="s">
        <v>53</v>
      </c>
    </row>
    <row r="51" spans="1:7" ht="30" hidden="1" x14ac:dyDescent="0.25">
      <c r="A51" s="48" t="s">
        <v>26</v>
      </c>
      <c r="B51" s="36" t="s">
        <v>61</v>
      </c>
      <c r="C51" s="41" t="s">
        <v>27</v>
      </c>
      <c r="D51" s="37" t="s">
        <v>55</v>
      </c>
      <c r="E51" s="38">
        <v>9775000</v>
      </c>
      <c r="F51" s="39">
        <v>43617</v>
      </c>
      <c r="G51" s="49" t="s">
        <v>53</v>
      </c>
    </row>
    <row r="52" spans="1:7" hidden="1" x14ac:dyDescent="0.25">
      <c r="A52" s="48" t="s">
        <v>65</v>
      </c>
      <c r="B52" s="36" t="s">
        <v>58</v>
      </c>
      <c r="C52" s="41" t="s">
        <v>21</v>
      </c>
      <c r="D52" s="37" t="s">
        <v>55</v>
      </c>
      <c r="E52" s="38">
        <v>6064000</v>
      </c>
      <c r="F52" s="39">
        <v>43617</v>
      </c>
      <c r="G52" s="49" t="s">
        <v>53</v>
      </c>
    </row>
    <row r="53" spans="1:7" hidden="1" x14ac:dyDescent="0.25">
      <c r="A53" s="48" t="s">
        <v>66</v>
      </c>
      <c r="B53" s="36" t="s">
        <v>61</v>
      </c>
      <c r="C53" s="41" t="s">
        <v>21</v>
      </c>
      <c r="D53" s="37" t="s">
        <v>55</v>
      </c>
      <c r="E53" s="38">
        <v>5945000</v>
      </c>
      <c r="F53" s="39">
        <v>43617</v>
      </c>
      <c r="G53" s="49" t="s">
        <v>53</v>
      </c>
    </row>
    <row r="54" spans="1:7" ht="15.75" hidden="1" thickBot="1" x14ac:dyDescent="0.3">
      <c r="A54" s="51" t="s">
        <v>25</v>
      </c>
      <c r="B54" s="58" t="s">
        <v>58</v>
      </c>
      <c r="C54" s="52" t="s">
        <v>21</v>
      </c>
      <c r="D54" s="53" t="s">
        <v>55</v>
      </c>
      <c r="E54" s="54">
        <v>6636000</v>
      </c>
      <c r="F54" s="55">
        <v>43617</v>
      </c>
      <c r="G54" s="56" t="s">
        <v>53</v>
      </c>
    </row>
  </sheetData>
  <autoFilter ref="A2:J54">
    <filterColumn colId="3">
      <customFilters>
        <customFilter operator="greaterThan" val="15000000"/>
      </customFilters>
    </filterColumn>
  </autoFilter>
  <sortState ref="A3:G54">
    <sortCondition ref="A3:A54"/>
  </sortState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D19" sqref="D19"/>
    </sheetView>
  </sheetViews>
  <sheetFormatPr defaultRowHeight="15" x14ac:dyDescent="0.25"/>
  <cols>
    <col min="1" max="1" width="9.140625" style="5"/>
    <col min="2" max="2" width="48" bestFit="1" customWidth="1"/>
    <col min="3" max="3" width="21.5703125" bestFit="1" customWidth="1"/>
    <col min="4" max="4" width="38" customWidth="1"/>
    <col min="5" max="5" width="18.42578125" customWidth="1"/>
    <col min="6" max="6" width="14.42578125" customWidth="1"/>
    <col min="7" max="7" width="15.28515625" customWidth="1"/>
    <col min="8" max="8" width="12" bestFit="1" customWidth="1"/>
    <col min="10" max="10" width="10" bestFit="1" customWidth="1"/>
  </cols>
  <sheetData>
    <row r="1" spans="2:8" s="5" customFormat="1" ht="15.75" thickBot="1" x14ac:dyDescent="0.3"/>
    <row r="2" spans="2:8" ht="30.75" thickBot="1" x14ac:dyDescent="0.3">
      <c r="B2" s="64" t="s">
        <v>106</v>
      </c>
      <c r="C2" s="65"/>
      <c r="D2" s="65"/>
      <c r="E2" s="65"/>
      <c r="F2" s="65"/>
      <c r="G2" s="65"/>
      <c r="H2" s="66"/>
    </row>
    <row r="3" spans="2:8" ht="60" x14ac:dyDescent="0.25">
      <c r="B3" s="59" t="s">
        <v>0</v>
      </c>
      <c r="C3" s="47" t="s">
        <v>19</v>
      </c>
      <c r="D3" s="47" t="s">
        <v>1</v>
      </c>
      <c r="E3" s="47" t="s">
        <v>56</v>
      </c>
      <c r="F3" s="47" t="s">
        <v>105</v>
      </c>
      <c r="G3" s="47" t="s">
        <v>108</v>
      </c>
      <c r="H3" s="60" t="s">
        <v>17</v>
      </c>
    </row>
    <row r="4" spans="2:8" ht="30" x14ac:dyDescent="0.25">
      <c r="B4" s="48" t="s">
        <v>2</v>
      </c>
      <c r="C4" s="36" t="s">
        <v>57</v>
      </c>
      <c r="D4" s="41" t="s">
        <v>72</v>
      </c>
      <c r="E4" s="17">
        <v>25668117</v>
      </c>
      <c r="F4" s="38">
        <v>25668116.535433069</v>
      </c>
      <c r="G4" s="39">
        <v>43965</v>
      </c>
      <c r="H4" s="49">
        <v>43995</v>
      </c>
    </row>
    <row r="5" spans="2:8" ht="30" x14ac:dyDescent="0.25">
      <c r="B5" s="48" t="s">
        <v>2</v>
      </c>
      <c r="C5" s="36" t="s">
        <v>58</v>
      </c>
      <c r="D5" s="41" t="s">
        <v>90</v>
      </c>
      <c r="E5" s="17">
        <v>69497295</v>
      </c>
      <c r="F5" s="38">
        <v>69497295.275590554</v>
      </c>
      <c r="G5" s="39">
        <v>43978</v>
      </c>
      <c r="H5" s="49">
        <v>44147</v>
      </c>
    </row>
    <row r="6" spans="2:8" x14ac:dyDescent="0.25">
      <c r="B6" s="48" t="s">
        <v>2</v>
      </c>
      <c r="C6" s="36" t="s">
        <v>58</v>
      </c>
      <c r="D6" s="41" t="s">
        <v>93</v>
      </c>
      <c r="E6" s="17">
        <v>34000000</v>
      </c>
      <c r="F6" s="38">
        <v>31820328.346456692</v>
      </c>
      <c r="G6" s="39">
        <v>44071</v>
      </c>
      <c r="H6" s="49">
        <v>44196</v>
      </c>
    </row>
    <row r="7" spans="2:8" ht="30" x14ac:dyDescent="0.25">
      <c r="B7" s="48" t="s">
        <v>2</v>
      </c>
      <c r="C7" s="36" t="s">
        <v>58</v>
      </c>
      <c r="D7" s="41" t="s">
        <v>96</v>
      </c>
      <c r="E7" s="17">
        <v>66162765</v>
      </c>
      <c r="F7" s="38">
        <v>39996000</v>
      </c>
      <c r="G7" s="39">
        <v>44085</v>
      </c>
      <c r="H7" s="49">
        <v>44561</v>
      </c>
    </row>
    <row r="8" spans="2:8" x14ac:dyDescent="0.25">
      <c r="B8" s="48" t="s">
        <v>30</v>
      </c>
      <c r="C8" s="36" t="s">
        <v>60</v>
      </c>
      <c r="D8" s="41" t="s">
        <v>107</v>
      </c>
      <c r="E8" s="73" t="s">
        <v>109</v>
      </c>
      <c r="F8" s="70">
        <v>66189586.614173226</v>
      </c>
      <c r="G8" s="39">
        <v>43935</v>
      </c>
      <c r="H8" s="49">
        <v>45747</v>
      </c>
    </row>
    <row r="9" spans="2:8" ht="30" x14ac:dyDescent="0.25">
      <c r="B9" s="48" t="s">
        <v>71</v>
      </c>
      <c r="C9" s="36" t="s">
        <v>59</v>
      </c>
      <c r="D9" s="41" t="s">
        <v>92</v>
      </c>
      <c r="E9" s="17">
        <v>66904476</v>
      </c>
      <c r="F9" s="38">
        <v>42822864.566929132</v>
      </c>
      <c r="G9" s="39">
        <v>44069</v>
      </c>
      <c r="H9" s="49">
        <v>44196</v>
      </c>
    </row>
    <row r="10" spans="2:8" ht="48.75" customHeight="1" x14ac:dyDescent="0.25">
      <c r="B10" s="48" t="s">
        <v>86</v>
      </c>
      <c r="C10" s="36" t="s">
        <v>58</v>
      </c>
      <c r="D10" s="41" t="s">
        <v>87</v>
      </c>
      <c r="E10" s="17">
        <v>41472574</v>
      </c>
      <c r="F10" s="38">
        <v>41472574.015748031</v>
      </c>
      <c r="G10" s="39">
        <v>43978</v>
      </c>
      <c r="H10" s="49">
        <v>44135</v>
      </c>
    </row>
    <row r="11" spans="2:8" ht="59.25" customHeight="1" x14ac:dyDescent="0.25">
      <c r="B11" s="48" t="s">
        <v>39</v>
      </c>
      <c r="C11" s="36" t="s">
        <v>61</v>
      </c>
      <c r="D11" s="41" t="s">
        <v>40</v>
      </c>
      <c r="E11" s="17">
        <v>27120000</v>
      </c>
      <c r="F11" s="38">
        <v>13560000</v>
      </c>
      <c r="G11" s="39">
        <v>44013</v>
      </c>
      <c r="H11" s="49">
        <v>44196</v>
      </c>
    </row>
    <row r="12" spans="2:8" x14ac:dyDescent="0.25">
      <c r="B12" s="48" t="s">
        <v>84</v>
      </c>
      <c r="C12" s="36" t="s">
        <v>104</v>
      </c>
      <c r="D12" s="41" t="s">
        <v>85</v>
      </c>
      <c r="E12" s="17">
        <v>41683872</v>
      </c>
      <c r="F12" s="38">
        <v>41683872.44094488</v>
      </c>
      <c r="G12" s="39">
        <v>43882</v>
      </c>
      <c r="H12" s="49">
        <v>43882</v>
      </c>
    </row>
    <row r="13" spans="2:8" ht="30.75" thickBot="1" x14ac:dyDescent="0.3">
      <c r="B13" s="67" t="s">
        <v>44</v>
      </c>
      <c r="C13" s="58" t="s">
        <v>59</v>
      </c>
      <c r="D13" s="68" t="s">
        <v>45</v>
      </c>
      <c r="E13" s="71">
        <v>401922105</v>
      </c>
      <c r="F13" s="72">
        <v>63294819.685039371</v>
      </c>
      <c r="G13" s="55">
        <v>43466</v>
      </c>
      <c r="H13" s="56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2020.12.31. szerződések</vt:lpstr>
      <vt:lpstr>1231 nettó ötmillió feletti</vt:lpstr>
      <vt:lpstr>12.31. &lt;15millió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Szili Krisztina</dc:creator>
  <cp:lastModifiedBy>Czuri Mónika</cp:lastModifiedBy>
  <cp:lastPrinted>2021-02-10T10:42:54Z</cp:lastPrinted>
  <dcterms:created xsi:type="dcterms:W3CDTF">2020-11-16T09:20:06Z</dcterms:created>
  <dcterms:modified xsi:type="dcterms:W3CDTF">2021-02-19T07:46:17Z</dcterms:modified>
</cp:coreProperties>
</file>